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U\Downloads\"/>
    </mc:Choice>
  </mc:AlternateContent>
  <bookViews>
    <workbookView xWindow="-120" yWindow="-120" windowWidth="29040" windowHeight="15720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양식'!$A$8:$A$9</definedName>
    <definedName name="약정항목멱">'공개 양식'!$A$8:$A$9</definedName>
    <definedName name="약정항목명">'공개 양식'!$A$8:$A$9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8" i="1"/>
  <c r="C20" i="1"/>
  <c r="C21" i="1"/>
  <c r="C22" i="1"/>
  <c r="C23" i="1"/>
  <c r="C24" i="1"/>
  <c r="C25" i="1"/>
  <c r="C26" i="1"/>
  <c r="C27" i="1"/>
  <c r="C17" i="1"/>
  <c r="C18" i="1"/>
  <c r="C19" i="1"/>
  <c r="C16" i="1"/>
  <c r="D36" i="1"/>
  <c r="C10" i="1" l="1"/>
  <c r="C28" i="1"/>
  <c r="D26" i="1" s="1"/>
  <c r="D8" i="1"/>
  <c r="D23" i="1" l="1"/>
  <c r="D24" i="1"/>
  <c r="D25" i="1"/>
  <c r="B10" i="1"/>
  <c r="D18" i="1"/>
  <c r="D21" i="1" l="1"/>
  <c r="D17" i="1"/>
  <c r="D27" i="1"/>
  <c r="D10" i="1"/>
  <c r="D20" i="1"/>
  <c r="D19" i="1"/>
  <c r="D16" i="1"/>
  <c r="D28" i="1"/>
  <c r="D22" i="1"/>
  <c r="D9" i="1"/>
</calcChain>
</file>

<file path=xl/sharedStrings.xml><?xml version="1.0" encoding="utf-8"?>
<sst xmlns="http://schemas.openxmlformats.org/spreadsheetml/2006/main" count="594" uniqueCount="177">
  <si>
    <t>약정항목명</t>
    <phoneticPr fontId="1" type="noConversion"/>
  </si>
  <si>
    <t>총예산</t>
    <phoneticPr fontId="1" type="noConversion"/>
  </si>
  <si>
    <t>집행율</t>
    <phoneticPr fontId="1" type="noConversion"/>
  </si>
  <si>
    <t>실험실습비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</si>
  <si>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</si>
  <si>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</si>
  <si>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</si>
  <si>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</si>
  <si>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</si>
  <si>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</si>
  <si>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</si>
  <si>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</si>
  <si>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</si>
  <si>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</si>
  <si>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</si>
  <si>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</si>
  <si>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</si>
  <si>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</si>
  <si>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</si>
  <si>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</si>
  <si>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</si>
  <si>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</si>
  <si>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</si>
  <si>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</si>
  <si>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</si>
  <si>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</si>
  <si>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</si>
  <si>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</si>
  <si>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</si>
  <si>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</si>
  <si>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</si>
  <si>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</si>
  <si>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</si>
  <si>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</si>
  <si>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</si>
  <si>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</si>
  <si>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</si>
  <si>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</si>
  <si>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</si>
  <si>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</si>
  <si>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</si>
  <si>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</si>
  <si>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</si>
  <si>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</si>
  <si>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</si>
  <si>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</si>
  <si>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</si>
  <si>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</si>
  <si>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</si>
  <si>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</si>
  <si>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</si>
  <si>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</si>
  <si>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</si>
  <si>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</si>
  <si>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</si>
  <si>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</si>
  <si>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</si>
  <si>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</si>
  <si>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</si>
  <si>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</si>
  <si>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</si>
  <si>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</si>
  <si>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학과(전공)운영</t>
  </si>
  <si>
    <t>실험실습비</t>
  </si>
  <si>
    <t>백설교수님 분석화학실험 시약 구매</t>
  </si>
  <si>
    <t>백설교수님 분석화학실험 소모품 및 시약 구매</t>
  </si>
  <si>
    <t>백설교수님 분석화학실험 시약 및 소모품 구매</t>
  </si>
  <si>
    <t>3월 12일 김은하교수님 초청 세미나 구매주차권</t>
  </si>
  <si>
    <t>양지은 교수님, 박종민 교수님 초청 세미나 연사분 주차권</t>
  </si>
  <si>
    <t>박동곤교수님 시약 구매</t>
  </si>
  <si>
    <t>[MRO]등록금 - 4월</t>
  </si>
  <si>
    <t>김수민교수님 소모품 구매</t>
  </si>
  <si>
    <t>4월 30일 초청 세미나</t>
  </si>
  <si>
    <t>분석화학실험 실험물품 구매(백설교수님)</t>
  </si>
  <si>
    <t>백설교수님 소모품 구매</t>
  </si>
  <si>
    <t>506호 전기화학연구실 프린트 토너</t>
  </si>
  <si>
    <t>김수민교수님 실험실습비 지출 Quartz holder외 1건</t>
  </si>
  <si>
    <t>5/21 초청세미나 연사료 지급</t>
  </si>
  <si>
    <t>초청 연사 주차권 발급</t>
  </si>
  <si>
    <t>5/28 초청세미나 연사료</t>
  </si>
  <si>
    <t>Alumina boat 구매</t>
  </si>
  <si>
    <t>전기화학 서적 구매</t>
  </si>
  <si>
    <t>양초(파라핀)</t>
  </si>
  <si>
    <t>니트릴장갑</t>
  </si>
  <si>
    <t>기타 소모품</t>
  </si>
  <si>
    <t>[등록금]2025년 6월 MRO 정산</t>
  </si>
  <si>
    <t>이영준교수님 실험소모품 구매</t>
  </si>
  <si>
    <t>2025년 5월 공동기기실 기기사용 내역(이영준 교수님)</t>
  </si>
  <si>
    <t>6월 공동기기실 기기사용료</t>
  </si>
  <si>
    <t>정혁교수님 실험소모품 구매</t>
  </si>
  <si>
    <t>김수민교수님 연구실 고교연계수업 재료비 지출</t>
  </si>
  <si>
    <t>박정수교수님 연구실 가스통 교체</t>
  </si>
  <si>
    <t>정혁교수님 서적 구매</t>
  </si>
  <si>
    <t>[MRO]2025-9월 등록금회계</t>
  </si>
  <si>
    <t>국보사 프린트 인쇄</t>
  </si>
  <si>
    <t>[MRO]2025-10월 등록금회계</t>
  </si>
  <si>
    <t>백설교수님 공동기기실 사용료 납부</t>
  </si>
  <si>
    <t>과510 물리화학실험실 토너 교체</t>
  </si>
  <si>
    <t>복사용지 구매_백설교수님</t>
  </si>
  <si>
    <t>물리화학실험실 시약 구매</t>
  </si>
  <si>
    <t>Nylon Syringe filter 13mm 0,45um (100ea) 외 1건</t>
  </si>
  <si>
    <t>공동기기실 사용료 11월_백설교수님</t>
  </si>
  <si>
    <t>공동기기실 사용료 9~ 11월_이영준교수님</t>
  </si>
  <si>
    <t>[MRO]2025-12월 등록금회계</t>
  </si>
  <si>
    <t>전기화학실험실 시약 구매</t>
  </si>
  <si>
    <t>과506A 토너 구매</t>
  </si>
  <si>
    <t>실험대 이전설치건(과학관162호==&gt;564호)</t>
  </si>
  <si>
    <t>전기화학실험실 케이블 구매</t>
  </si>
  <si>
    <t>전기화학연구실 시약 구매</t>
  </si>
  <si>
    <t>친환경에너지화학실험실(과159) 시약 및 소모품 구매</t>
  </si>
  <si>
    <t>무기화학실험실 시약구매</t>
  </si>
  <si>
    <t>전기화학실험실 기약 구매</t>
  </si>
  <si>
    <t>토너 구매</t>
  </si>
  <si>
    <t>25-2고급연구실험2(분석) 시약 구매</t>
  </si>
  <si>
    <t>공동기기실 사용료 납부(12월)</t>
  </si>
  <si>
    <t>(분석)플라스틱 도가니 용기 구매</t>
  </si>
  <si>
    <t>실험실 이전 용역업체 주차권</t>
  </si>
  <si>
    <t>25-2 고급연구실험2(무기) 소모품 구매</t>
  </si>
  <si>
    <t>25-2 고급연구실험2 실험소모품 구매</t>
  </si>
  <si>
    <t>[화학과] 25-2 고급연구실험2 시약 구매</t>
  </si>
  <si>
    <t>[화학과] 도서구입</t>
  </si>
  <si>
    <t>[화학과] 25-2 고급화학실험2 시약구매</t>
  </si>
  <si>
    <t>[화학과] 무기화학 실험 실험소모품 구매</t>
  </si>
  <si>
    <t>[등록금]2026-2월 MRO 지출결의 - \779,449</t>
  </si>
  <si>
    <t>학생지원비</t>
  </si>
  <si>
    <t>화학과 초청세미나 우수참여자 경품</t>
  </si>
  <si>
    <t>2025-2월 사용분 학과 통신비 지출</t>
  </si>
  <si>
    <t>전공설명회</t>
  </si>
  <si>
    <t>MT(식비)</t>
  </si>
  <si>
    <t>MT(경품)</t>
  </si>
  <si>
    <t>MT(숙소)</t>
  </si>
  <si>
    <t>MT(버스대절)</t>
  </si>
  <si>
    <t>중간고사 간식사업</t>
  </si>
  <si>
    <t>2025-3월 사용분 학과 통신비 지출</t>
  </si>
  <si>
    <t>2025-4월 사용분 학과 통신비 지출</t>
  </si>
  <si>
    <t>전공설명회 다과 구매</t>
  </si>
  <si>
    <t>전공설명회 웰컴키트 구성품 구매</t>
  </si>
  <si>
    <t>전공설명회 부스 운영을 위한 소모품 구매</t>
  </si>
  <si>
    <t>전공설명회 웰컴키트 구성품 구매(키링 부자재)</t>
  </si>
  <si>
    <t>전공박람회 카드 인쇄</t>
  </si>
  <si>
    <t>전공설명회 부스 이벤트 진행용 소모품</t>
  </si>
  <si>
    <t>전공설명회 포스터 인쇄</t>
  </si>
  <si>
    <t>1학기 세미나 우수학생 쿠폰 지급</t>
  </si>
  <si>
    <t>2025-5월 사용분 학과 통신비 지출</t>
  </si>
  <si>
    <t>화학과 종강총회</t>
  </si>
  <si>
    <t>2025-6월 사용분 학과 통신비 지출</t>
  </si>
  <si>
    <t>2025-7월 사용분 학과 통신비 지출</t>
  </si>
  <si>
    <t>2025-8월 사용분 학과 통신비 지출</t>
  </si>
  <si>
    <t>2025-9월 사용분 학과 통신비 지출</t>
  </si>
  <si>
    <t>2025-2 개강총회</t>
  </si>
  <si>
    <t>2025-2 화학과 교수님과 선배와 함께하는 간담회</t>
  </si>
  <si>
    <t>화학인의 밤 (케이터링)</t>
  </si>
  <si>
    <t>화학인의 밤(전체기념품_리유저블백)</t>
  </si>
  <si>
    <t>화학인의 밤(전체기념품_스노우 클립 볼펜)</t>
  </si>
  <si>
    <t>화학인의 밤(운영진 재학생 도시락)</t>
  </si>
  <si>
    <t>화학인의 밤(발표자 및 운영진 음료)</t>
  </si>
  <si>
    <t>화학인의 밤(생수)</t>
  </si>
  <si>
    <t>화학인의 밤(경품_헤어오일 세트*20)</t>
  </si>
  <si>
    <t>5/27 화학과 중간고사 기념품 사업</t>
  </si>
  <si>
    <t>2025 후기 학위수여식</t>
  </si>
  <si>
    <t>2025 후기 학위수여식(기념품 배송)</t>
  </si>
  <si>
    <t>학생회 간담회</t>
  </si>
  <si>
    <t>2025-10월 사용분 학과 통신비 지출</t>
  </si>
  <si>
    <t>2025-11월 사용분 학과 통신비 지출</t>
  </si>
  <si>
    <t>학생회 인수인계</t>
  </si>
  <si>
    <t>종강총회(추첨상품)</t>
  </si>
  <si>
    <t>종강총회(레크레이션 상품)</t>
  </si>
  <si>
    <t>종강총회(식비)</t>
  </si>
  <si>
    <t>2025-12월 사용분 학과 통신비 지출</t>
  </si>
  <si>
    <t>[화학과] 이과대학 OT 회식</t>
  </si>
  <si>
    <t>[화학과] 학생회 LT</t>
  </si>
  <si>
    <t>[화학과] 개강총회 예약금</t>
  </si>
  <si>
    <t>[화학과] 새내기 배움터 진행</t>
  </si>
  <si>
    <t>[화학과] 2026 전기 학위수여식 기념품 및 다과</t>
  </si>
  <si>
    <t>2026-1월 사용분 학과 통신비 지출</t>
  </si>
  <si>
    <t>화학과</t>
    <phoneticPr fontId="1" type="noConversion"/>
  </si>
  <si>
    <t>2025학년도 학생경비 집행내역 보고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</si>
</sst>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4" xfId="0" applyFont="1" applyBorder="1" applyAlignment="1">
      <alignment horizontal="left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5" xfId="4" applyFont="1" applyBorder="1">
      <alignment vertical="center"/>
    </xf>
    <xf numFmtId="9" fontId="22" fillId="0" borderId="5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5" xfId="4" applyFont="1" applyBorder="1" applyAlignment="1">
      <alignment horizontal="right" vertical="center"/>
    </xf>
    <xf numFmtId="9" fontId="12" fillId="0" borderId="5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3" fontId="3" fillId="0" borderId="17" xfId="0" applyNumberFormat="1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8" xfId="2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</cellXfs>
  <cellStyles count="5">
    <cellStyle name="계산" xfId="3" builtinId="22"/>
    <cellStyle name="나쁨" xfId="2" builtinId="27"/>
    <cellStyle name="백분율" xfId="1" builtinId="5"/>
    <cellStyle name="쉼표 [0]" xfId="4" builtinId="6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31</xdr:row>
      <xdr:rowOff>0</xdr:rowOff>
    </xdr:from>
    <xdr:to>
      <xdr:col>15</xdr:col>
      <xdr:colOff>428626</xdr:colOff>
      <xdr:row>48</xdr:row>
      <xdr:rowOff>132229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167"/>
  <sheetViews>
    <sheetView tabSelected="1" topLeftCell="A25" zoomScaleNormal="100" workbookViewId="0">
      <selection activeCell="C31" sqref="C31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48" t="s">
        <v>176</v>
      </c>
      <c r="B1" s="48"/>
      <c r="C1" s="48"/>
      <c r="D1" s="48"/>
      <c r="E1" s="48"/>
    </row>
    <row r="2" spans="1:5">
      <c r="A2" s="3"/>
    </row>
    <row r="3" spans="1:5" ht="19.5">
      <c r="A3" s="10" t="s">
        <v>18</v>
      </c>
      <c r="B3" s="9" t="s">
        <v>175</v>
      </c>
    </row>
    <row r="4" spans="1:5">
      <c r="A4" s="8"/>
    </row>
    <row r="5" spans="1:5" ht="19.5" customHeight="1">
      <c r="A5" s="3" t="s">
        <v>28</v>
      </c>
      <c r="B5" s="1"/>
      <c r="C5" s="1"/>
      <c r="D5" s="1"/>
    </row>
    <row r="6" spans="1:5" ht="19.5" customHeight="1">
      <c r="A6" s="46" t="s">
        <v>0</v>
      </c>
      <c r="B6" s="25" t="s">
        <v>60</v>
      </c>
      <c r="C6" s="45" t="s">
        <v>61</v>
      </c>
      <c r="D6" s="45"/>
    </row>
    <row r="7" spans="1:5" ht="17.25" thickBot="1">
      <c r="A7" s="47"/>
      <c r="B7" s="11" t="s">
        <v>1</v>
      </c>
      <c r="C7" s="23" t="s">
        <v>15</v>
      </c>
      <c r="D7" s="23" t="s">
        <v>2</v>
      </c>
    </row>
    <row r="8" spans="1:5" ht="17.25" thickTop="1">
      <c r="A8" s="12" t="s">
        <v>3</v>
      </c>
      <c r="B8" s="35">
        <v>26746000</v>
      </c>
      <c r="C8" s="35">
        <f>SUMIFS($D$37:D1001,$A$37:A1001,A8)</f>
        <v>26688472</v>
      </c>
      <c r="D8" s="36">
        <f>C8/B8</f>
        <v>0.99784909893068119</v>
      </c>
    </row>
    <row r="9" spans="1:5">
      <c r="A9" s="2" t="s">
        <v>4</v>
      </c>
      <c r="B9" s="37">
        <v>13729000</v>
      </c>
      <c r="C9" s="37">
        <f>SUMIFS($D$37:D1001,$A$37:A1001,A9)</f>
        <v>13693392</v>
      </c>
      <c r="D9" s="38">
        <f>C9/B9</f>
        <v>0.99740636608638644</v>
      </c>
    </row>
    <row r="10" spans="1:5">
      <c r="A10" s="24" t="s">
        <v>17</v>
      </c>
      <c r="B10" s="39">
        <f>SUM(B8:B9)</f>
        <v>40475000</v>
      </c>
      <c r="C10" s="19">
        <f>SUM(C8:C9)</f>
        <v>40381864</v>
      </c>
      <c r="D10" s="40">
        <f>C10/B10</f>
        <v>0.9976989252625077</v>
      </c>
    </row>
    <row r="13" spans="1:5">
      <c r="A13" s="3" t="s">
        <v>27</v>
      </c>
    </row>
    <row r="14" spans="1:5">
      <c r="A14" s="44" t="s">
        <v>58</v>
      </c>
      <c r="B14" s="44"/>
      <c r="C14" s="44"/>
      <c r="D14" s="44"/>
    </row>
    <row r="15" spans="1:5" ht="17.25" thickBot="1">
      <c r="A15" s="51" t="s">
        <v>10</v>
      </c>
      <c r="B15" s="52"/>
      <c r="C15" s="23" t="s">
        <v>15</v>
      </c>
      <c r="D15" s="23" t="s">
        <v>16</v>
      </c>
    </row>
    <row r="16" spans="1:5" ht="17.25" thickTop="1">
      <c r="A16" s="49" t="s">
        <v>19</v>
      </c>
      <c r="B16" s="50"/>
      <c r="C16" s="29">
        <f>SUMIFS($D$37:D1001,$F$37:F1001,A16)</f>
        <v>1225000</v>
      </c>
      <c r="D16" s="30">
        <f t="shared" ref="D16:D28" si="0">C16/$C$28</f>
        <v>3.0335400069694651E-2</v>
      </c>
    </row>
    <row r="17" spans="1:8">
      <c r="A17" s="43" t="s">
        <v>35</v>
      </c>
      <c r="B17" s="43"/>
      <c r="C17" s="31">
        <f>SUMIFS($D$37:D1002,$F$37:F1002,A17)</f>
        <v>21493631</v>
      </c>
      <c r="D17" s="32">
        <f t="shared" si="0"/>
        <v>0.53225950639623765</v>
      </c>
    </row>
    <row r="18" spans="1:8">
      <c r="A18" s="43" t="s">
        <v>22</v>
      </c>
      <c r="B18" s="43"/>
      <c r="C18" s="31">
        <f>SUMIFS($D$37:D1003,$F$37:F1003,A18)</f>
        <v>880000</v>
      </c>
      <c r="D18" s="32">
        <f t="shared" si="0"/>
        <v>2.1791960866392894E-2</v>
      </c>
    </row>
    <row r="19" spans="1:8">
      <c r="A19" s="43" t="s">
        <v>8</v>
      </c>
      <c r="B19" s="43"/>
      <c r="C19" s="31">
        <f>SUMIFS($D$37:D1004,$F$37:F1004,A19)</f>
        <v>3089841</v>
      </c>
      <c r="D19" s="32">
        <f t="shared" si="0"/>
        <v>7.6515561540200325E-2</v>
      </c>
    </row>
    <row r="20" spans="1:8">
      <c r="A20" s="43" t="s">
        <v>7</v>
      </c>
      <c r="B20" s="43"/>
      <c r="C20" s="31">
        <f>SUMIFS($D$37:D1005,$F$37:F1005,A20)</f>
        <v>745160</v>
      </c>
      <c r="D20" s="32">
        <f t="shared" si="0"/>
        <v>1.8452838135456055E-2</v>
      </c>
    </row>
    <row r="21" spans="1:8">
      <c r="A21" s="43" t="s">
        <v>45</v>
      </c>
      <c r="B21" s="43"/>
      <c r="C21" s="31">
        <f>SUMIFS($D$37:D1006,$F$37:F1006,A21)</f>
        <v>11662150</v>
      </c>
      <c r="D21" s="32">
        <f t="shared" si="0"/>
        <v>0.28879672320227712</v>
      </c>
    </row>
    <row r="22" spans="1:8">
      <c r="A22" s="43" t="s">
        <v>48</v>
      </c>
      <c r="B22" s="43"/>
      <c r="C22" s="31">
        <f>SUMIFS($D$37:D1007,$F$37:F1007,A22)</f>
        <v>0</v>
      </c>
      <c r="D22" s="32">
        <f t="shared" si="0"/>
        <v>0</v>
      </c>
    </row>
    <row r="23" spans="1:8">
      <c r="A23" s="43" t="s">
        <v>51</v>
      </c>
      <c r="B23" s="43"/>
      <c r="C23" s="31">
        <f>SUMIFS($D$37:D1008,$F$37:F1008,A23)</f>
        <v>1241400</v>
      </c>
      <c r="D23" s="32">
        <f t="shared" si="0"/>
        <v>3.0741522976750157E-2</v>
      </c>
    </row>
    <row r="24" spans="1:8">
      <c r="A24" s="43" t="s">
        <v>40</v>
      </c>
      <c r="B24" s="43"/>
      <c r="C24" s="31">
        <f>SUMIFS($D$37:D1009,$F$37:F1009,A24)</f>
        <v>0</v>
      </c>
      <c r="D24" s="32">
        <f t="shared" si="0"/>
        <v>0</v>
      </c>
    </row>
    <row r="25" spans="1:8">
      <c r="A25" s="43" t="s">
        <v>38</v>
      </c>
      <c r="B25" s="43"/>
      <c r="C25" s="31">
        <f>SUMIFS($D$37:D1010,$F$37:F1010,A25)</f>
        <v>0</v>
      </c>
      <c r="D25" s="32">
        <f t="shared" si="0"/>
        <v>0</v>
      </c>
    </row>
    <row r="26" spans="1:8">
      <c r="A26" s="43" t="s">
        <v>9</v>
      </c>
      <c r="B26" s="43"/>
      <c r="C26" s="31">
        <f>SUMIFS($D$37:D1011,$F$37:F1011,A26)</f>
        <v>44682</v>
      </c>
      <c r="D26" s="32">
        <f t="shared" si="0"/>
        <v>1.1064868129910992E-3</v>
      </c>
    </row>
    <row r="27" spans="1:8">
      <c r="A27" s="57" t="s">
        <v>6</v>
      </c>
      <c r="B27" s="58"/>
      <c r="C27" s="31">
        <f>SUMIFS($D$37:D1012,$F$37:F1012,A27)</f>
        <v>0</v>
      </c>
      <c r="D27" s="32">
        <f t="shared" si="0"/>
        <v>0</v>
      </c>
    </row>
    <row r="28" spans="1:8">
      <c r="A28" s="56" t="s">
        <v>14</v>
      </c>
      <c r="B28" s="56"/>
      <c r="C28" s="33">
        <f>SUM(C16:C27)</f>
        <v>40381864</v>
      </c>
      <c r="D28" s="34">
        <f t="shared" si="0"/>
        <v>1</v>
      </c>
    </row>
    <row r="29" spans="1:8">
      <c r="C29" s="13"/>
      <c r="D29" s="1"/>
    </row>
    <row r="30" spans="1:8">
      <c r="C30" s="13"/>
      <c r="D30" s="1"/>
    </row>
    <row r="31" spans="1:8">
      <c r="A31" s="3" t="s">
        <v>26</v>
      </c>
      <c r="C31" s="1"/>
      <c r="D31" s="1"/>
      <c r="H31" s="3" t="s">
        <v>59</v>
      </c>
    </row>
    <row r="32" spans="1:8">
      <c r="A32" s="26"/>
      <c r="C32" s="1"/>
      <c r="D32" s="1"/>
      <c r="H32" s="8"/>
    </row>
    <row r="33" spans="1:8">
      <c r="A33" s="26"/>
      <c r="C33" s="1"/>
      <c r="D33" s="1"/>
      <c r="H33" s="8"/>
    </row>
    <row r="34" spans="1:8">
      <c r="A34" s="45" t="s">
        <v>33</v>
      </c>
      <c r="B34" s="45"/>
      <c r="C34" s="45"/>
      <c r="D34" s="45"/>
      <c r="E34" s="45"/>
      <c r="F34" s="25" t="s">
        <v>34</v>
      </c>
      <c r="H34" s="16"/>
    </row>
    <row r="35" spans="1:8" ht="17.25" thickBot="1">
      <c r="A35" s="18" t="s">
        <v>30</v>
      </c>
      <c r="B35" s="18" t="s">
        <v>29</v>
      </c>
      <c r="C35" s="18" t="s">
        <v>31</v>
      </c>
      <c r="D35" s="18" t="s">
        <v>32</v>
      </c>
      <c r="E35" s="18" t="s">
        <v>5</v>
      </c>
      <c r="F35" s="17" t="s">
        <v>13</v>
      </c>
      <c r="H35" s="16"/>
    </row>
    <row r="36" spans="1:8" ht="17.25" thickTop="1">
      <c r="A36" s="53" t="s">
        <v>14</v>
      </c>
      <c r="B36" s="54"/>
      <c r="C36" s="55"/>
      <c r="D36" s="19">
        <f>SUM(D37:D1044)</f>
        <v>40381864</v>
      </c>
      <c r="E36" s="20"/>
      <c r="F36" s="20"/>
    </row>
    <row r="37" spans="1:8">
      <c r="A37" s="41" t="s">
        <v>63</v>
      </c>
      <c r="B37" s="41" t="s">
        <v>62</v>
      </c>
      <c r="C37" s="41">
        <v>20250317</v>
      </c>
      <c r="D37" s="42">
        <v>147267</v>
      </c>
      <c r="E37" s="41" t="s">
        <v>64</v>
      </c>
      <c r="F37" s="21" t="s">
        <v>35</v>
      </c>
    </row>
    <row r="38" spans="1:8">
      <c r="A38" s="41" t="s">
        <v>63</v>
      </c>
      <c r="B38" s="41" t="s">
        <v>62</v>
      </c>
      <c r="C38" s="41">
        <v>20250318</v>
      </c>
      <c r="D38" s="42">
        <v>452100</v>
      </c>
      <c r="E38" s="41" t="s">
        <v>65</v>
      </c>
      <c r="F38" s="21" t="s">
        <v>35</v>
      </c>
    </row>
    <row r="39" spans="1:8">
      <c r="A39" s="41" t="s">
        <v>63</v>
      </c>
      <c r="B39" s="41" t="s">
        <v>62</v>
      </c>
      <c r="C39" s="41">
        <v>20250401</v>
      </c>
      <c r="D39" s="42">
        <v>69223</v>
      </c>
      <c r="E39" s="41" t="s">
        <v>64</v>
      </c>
      <c r="F39" s="21" t="s">
        <v>35</v>
      </c>
    </row>
    <row r="40" spans="1:8">
      <c r="A40" s="41" t="s">
        <v>63</v>
      </c>
      <c r="B40" s="41" t="s">
        <v>62</v>
      </c>
      <c r="C40" s="41">
        <v>20250407</v>
      </c>
      <c r="D40" s="42">
        <v>360800</v>
      </c>
      <c r="E40" s="41" t="s">
        <v>66</v>
      </c>
      <c r="F40" s="21" t="s">
        <v>35</v>
      </c>
    </row>
    <row r="41" spans="1:8">
      <c r="A41" s="41" t="s">
        <v>63</v>
      </c>
      <c r="B41" s="41" t="s">
        <v>62</v>
      </c>
      <c r="C41" s="41">
        <v>20250312</v>
      </c>
      <c r="D41" s="42">
        <v>2500</v>
      </c>
      <c r="E41" s="41" t="s">
        <v>67</v>
      </c>
      <c r="F41" s="21" t="s">
        <v>19</v>
      </c>
    </row>
    <row r="42" spans="1:8" ht="27">
      <c r="A42" s="41" t="s">
        <v>63</v>
      </c>
      <c r="B42" s="41" t="s">
        <v>62</v>
      </c>
      <c r="C42" s="41">
        <v>20250321</v>
      </c>
      <c r="D42" s="42">
        <v>10000</v>
      </c>
      <c r="E42" s="41" t="s">
        <v>68</v>
      </c>
      <c r="F42" s="21" t="s">
        <v>19</v>
      </c>
    </row>
    <row r="43" spans="1:8">
      <c r="A43" s="41" t="s">
        <v>63</v>
      </c>
      <c r="B43" s="41" t="s">
        <v>62</v>
      </c>
      <c r="C43" s="41">
        <v>20250408</v>
      </c>
      <c r="D43" s="42">
        <v>246400</v>
      </c>
      <c r="E43" s="41" t="s">
        <v>66</v>
      </c>
      <c r="F43" s="21" t="s">
        <v>35</v>
      </c>
    </row>
    <row r="44" spans="1:8">
      <c r="A44" s="41" t="s">
        <v>63</v>
      </c>
      <c r="B44" s="41" t="s">
        <v>62</v>
      </c>
      <c r="C44" s="41">
        <v>20250416</v>
      </c>
      <c r="D44" s="42">
        <v>70400</v>
      </c>
      <c r="E44" s="41" t="s">
        <v>69</v>
      </c>
      <c r="F44" s="21" t="s">
        <v>35</v>
      </c>
    </row>
    <row r="45" spans="1:8">
      <c r="A45" s="41" t="s">
        <v>63</v>
      </c>
      <c r="B45" s="41" t="s">
        <v>62</v>
      </c>
      <c r="C45" s="41">
        <v>20250428</v>
      </c>
      <c r="D45" s="42">
        <v>113421</v>
      </c>
      <c r="E45" s="41" t="s">
        <v>70</v>
      </c>
      <c r="F45" s="21" t="s">
        <v>8</v>
      </c>
    </row>
    <row r="46" spans="1:8">
      <c r="A46" s="41" t="s">
        <v>63</v>
      </c>
      <c r="B46" s="41" t="s">
        <v>62</v>
      </c>
      <c r="C46" s="41">
        <v>20250502</v>
      </c>
      <c r="D46" s="42">
        <v>348260</v>
      </c>
      <c r="E46" s="41" t="s">
        <v>71</v>
      </c>
      <c r="F46" s="21" t="s">
        <v>35</v>
      </c>
    </row>
    <row r="47" spans="1:8">
      <c r="A47" s="41" t="s">
        <v>63</v>
      </c>
      <c r="B47" s="41" t="s">
        <v>62</v>
      </c>
      <c r="C47" s="41">
        <v>20250519</v>
      </c>
      <c r="D47" s="42">
        <v>400000</v>
      </c>
      <c r="E47" s="41" t="s">
        <v>72</v>
      </c>
      <c r="F47" s="21" t="s">
        <v>19</v>
      </c>
    </row>
    <row r="48" spans="1:8">
      <c r="A48" s="41" t="s">
        <v>63</v>
      </c>
      <c r="B48" s="41" t="s">
        <v>62</v>
      </c>
      <c r="C48" s="41">
        <v>20250520</v>
      </c>
      <c r="D48" s="42">
        <v>37290</v>
      </c>
      <c r="E48" s="41" t="s">
        <v>73</v>
      </c>
      <c r="F48" s="21" t="s">
        <v>35</v>
      </c>
    </row>
    <row r="49" spans="1:6">
      <c r="A49" s="41" t="s">
        <v>63</v>
      </c>
      <c r="B49" s="41" t="s">
        <v>62</v>
      </c>
      <c r="C49" s="41">
        <v>20250515</v>
      </c>
      <c r="D49" s="42">
        <v>14800</v>
      </c>
      <c r="E49" s="41" t="s">
        <v>74</v>
      </c>
      <c r="F49" s="21" t="s">
        <v>35</v>
      </c>
    </row>
    <row r="50" spans="1:6">
      <c r="A50" s="41" t="s">
        <v>63</v>
      </c>
      <c r="B50" s="41" t="s">
        <v>62</v>
      </c>
      <c r="C50" s="41">
        <v>20250515</v>
      </c>
      <c r="D50" s="42">
        <v>6030</v>
      </c>
      <c r="E50" s="41" t="s">
        <v>74</v>
      </c>
      <c r="F50" s="21" t="s">
        <v>35</v>
      </c>
    </row>
    <row r="51" spans="1:6">
      <c r="A51" s="41" t="s">
        <v>63</v>
      </c>
      <c r="B51" s="41" t="s">
        <v>62</v>
      </c>
      <c r="C51" s="41">
        <v>20250515</v>
      </c>
      <c r="D51" s="42">
        <v>14110</v>
      </c>
      <c r="E51" s="41" t="s">
        <v>74</v>
      </c>
      <c r="F51" s="21" t="s">
        <v>35</v>
      </c>
    </row>
    <row r="52" spans="1:6">
      <c r="A52" s="41" t="s">
        <v>63</v>
      </c>
      <c r="B52" s="41" t="s">
        <v>62</v>
      </c>
      <c r="C52" s="41">
        <v>20250519</v>
      </c>
      <c r="D52" s="42">
        <v>49200</v>
      </c>
      <c r="E52" s="41" t="s">
        <v>75</v>
      </c>
      <c r="F52" s="21" t="s">
        <v>8</v>
      </c>
    </row>
    <row r="53" spans="1:6">
      <c r="A53" s="41" t="s">
        <v>63</v>
      </c>
      <c r="B53" s="41" t="s">
        <v>62</v>
      </c>
      <c r="C53" s="41">
        <v>20250602</v>
      </c>
      <c r="D53" s="42">
        <v>1388890</v>
      </c>
      <c r="E53" s="41" t="s">
        <v>76</v>
      </c>
      <c r="F53" s="21" t="s">
        <v>35</v>
      </c>
    </row>
    <row r="54" spans="1:6">
      <c r="A54" s="41" t="s">
        <v>63</v>
      </c>
      <c r="B54" s="41" t="s">
        <v>62</v>
      </c>
      <c r="C54" s="41">
        <v>20250521</v>
      </c>
      <c r="D54" s="42">
        <v>400000</v>
      </c>
      <c r="E54" s="41" t="s">
        <v>77</v>
      </c>
      <c r="F54" s="21" t="s">
        <v>19</v>
      </c>
    </row>
    <row r="55" spans="1:6">
      <c r="A55" s="41" t="s">
        <v>63</v>
      </c>
      <c r="B55" s="41" t="s">
        <v>62</v>
      </c>
      <c r="C55" s="41">
        <v>20250520</v>
      </c>
      <c r="D55" s="42">
        <v>12500</v>
      </c>
      <c r="E55" s="41" t="s">
        <v>78</v>
      </c>
      <c r="F55" s="21" t="s">
        <v>19</v>
      </c>
    </row>
    <row r="56" spans="1:6">
      <c r="A56" s="41" t="s">
        <v>63</v>
      </c>
      <c r="B56" s="41" t="s">
        <v>62</v>
      </c>
      <c r="C56" s="41">
        <v>20250528</v>
      </c>
      <c r="D56" s="42">
        <v>400000</v>
      </c>
      <c r="E56" s="41" t="s">
        <v>79</v>
      </c>
      <c r="F56" s="21" t="s">
        <v>19</v>
      </c>
    </row>
    <row r="57" spans="1:6">
      <c r="A57" s="41" t="s">
        <v>63</v>
      </c>
      <c r="B57" s="41" t="s">
        <v>62</v>
      </c>
      <c r="C57" s="41">
        <v>20250609</v>
      </c>
      <c r="D57" s="42">
        <v>1008700</v>
      </c>
      <c r="E57" s="41" t="s">
        <v>80</v>
      </c>
      <c r="F57" s="21" t="s">
        <v>35</v>
      </c>
    </row>
    <row r="58" spans="1:6">
      <c r="A58" s="41" t="s">
        <v>63</v>
      </c>
      <c r="B58" s="41" t="s">
        <v>62</v>
      </c>
      <c r="C58" s="41">
        <v>20250618</v>
      </c>
      <c r="D58" s="42">
        <v>49477</v>
      </c>
      <c r="E58" s="41" t="s">
        <v>81</v>
      </c>
      <c r="F58" s="21" t="s">
        <v>35</v>
      </c>
    </row>
    <row r="59" spans="1:6">
      <c r="A59" s="41" t="s">
        <v>63</v>
      </c>
      <c r="B59" s="41" t="s">
        <v>62</v>
      </c>
      <c r="C59" s="41">
        <v>20250513</v>
      </c>
      <c r="D59" s="42">
        <v>40270</v>
      </c>
      <c r="E59" s="41" t="s">
        <v>82</v>
      </c>
      <c r="F59" s="21" t="s">
        <v>35</v>
      </c>
    </row>
    <row r="60" spans="1:6">
      <c r="A60" s="41" t="s">
        <v>63</v>
      </c>
      <c r="B60" s="41" t="s">
        <v>62</v>
      </c>
      <c r="C60" s="41">
        <v>20250517</v>
      </c>
      <c r="D60" s="42">
        <v>11980</v>
      </c>
      <c r="E60" s="41" t="s">
        <v>83</v>
      </c>
      <c r="F60" s="21" t="s">
        <v>35</v>
      </c>
    </row>
    <row r="61" spans="1:6">
      <c r="A61" s="41" t="s">
        <v>63</v>
      </c>
      <c r="B61" s="41" t="s">
        <v>62</v>
      </c>
      <c r="C61" s="41">
        <v>20250610</v>
      </c>
      <c r="D61" s="42">
        <v>29480</v>
      </c>
      <c r="E61" s="41" t="s">
        <v>84</v>
      </c>
      <c r="F61" s="21" t="s">
        <v>35</v>
      </c>
    </row>
    <row r="62" spans="1:6">
      <c r="A62" s="41" t="s">
        <v>63</v>
      </c>
      <c r="B62" s="41" t="s">
        <v>62</v>
      </c>
      <c r="C62" s="41">
        <v>20250630</v>
      </c>
      <c r="D62" s="42">
        <v>370700</v>
      </c>
      <c r="E62" s="41" t="s">
        <v>85</v>
      </c>
      <c r="F62" s="21" t="s">
        <v>8</v>
      </c>
    </row>
    <row r="63" spans="1:6">
      <c r="A63" s="41" t="s">
        <v>63</v>
      </c>
      <c r="B63" s="41" t="s">
        <v>62</v>
      </c>
      <c r="C63" s="41">
        <v>20250624</v>
      </c>
      <c r="D63" s="42">
        <v>471570</v>
      </c>
      <c r="E63" s="41" t="s">
        <v>86</v>
      </c>
      <c r="F63" s="21" t="s">
        <v>35</v>
      </c>
    </row>
    <row r="64" spans="1:6">
      <c r="A64" s="41" t="s">
        <v>63</v>
      </c>
      <c r="B64" s="41" t="s">
        <v>62</v>
      </c>
      <c r="C64" s="41">
        <v>20250531</v>
      </c>
      <c r="D64" s="42">
        <v>260000</v>
      </c>
      <c r="E64" s="41" t="s">
        <v>87</v>
      </c>
      <c r="F64" s="21" t="s">
        <v>35</v>
      </c>
    </row>
    <row r="65" spans="1:6">
      <c r="A65" s="41" t="s">
        <v>63</v>
      </c>
      <c r="B65" s="41" t="s">
        <v>62</v>
      </c>
      <c r="C65" s="41">
        <v>20250630</v>
      </c>
      <c r="D65" s="42">
        <v>100000</v>
      </c>
      <c r="E65" s="41" t="s">
        <v>88</v>
      </c>
      <c r="F65" s="21" t="s">
        <v>35</v>
      </c>
    </row>
    <row r="66" spans="1:6">
      <c r="A66" s="41" t="s">
        <v>63</v>
      </c>
      <c r="B66" s="41" t="s">
        <v>62</v>
      </c>
      <c r="C66" s="41">
        <v>20250708</v>
      </c>
      <c r="D66" s="42">
        <v>198330</v>
      </c>
      <c r="E66" s="41" t="s">
        <v>89</v>
      </c>
      <c r="F66" s="21" t="s">
        <v>35</v>
      </c>
    </row>
    <row r="67" spans="1:6">
      <c r="A67" s="41" t="s">
        <v>63</v>
      </c>
      <c r="B67" s="41" t="s">
        <v>62</v>
      </c>
      <c r="C67" s="41">
        <v>20250704</v>
      </c>
      <c r="D67" s="42">
        <v>160260</v>
      </c>
      <c r="E67" s="41" t="s">
        <v>90</v>
      </c>
      <c r="F67" s="21" t="s">
        <v>35</v>
      </c>
    </row>
    <row r="68" spans="1:6">
      <c r="A68" s="41" t="s">
        <v>63</v>
      </c>
      <c r="B68" s="41" t="s">
        <v>62</v>
      </c>
      <c r="C68" s="41">
        <v>20250811</v>
      </c>
      <c r="D68" s="42">
        <v>374000</v>
      </c>
      <c r="E68" s="41" t="s">
        <v>91</v>
      </c>
      <c r="F68" s="21" t="s">
        <v>35</v>
      </c>
    </row>
    <row r="69" spans="1:6">
      <c r="A69" s="41" t="s">
        <v>63</v>
      </c>
      <c r="B69" s="41" t="s">
        <v>62</v>
      </c>
      <c r="C69" s="41">
        <v>20250829</v>
      </c>
      <c r="D69" s="42">
        <v>72000</v>
      </c>
      <c r="E69" s="41" t="s">
        <v>92</v>
      </c>
      <c r="F69" s="21" t="s">
        <v>35</v>
      </c>
    </row>
    <row r="70" spans="1:6">
      <c r="A70" s="41" t="s">
        <v>63</v>
      </c>
      <c r="B70" s="41" t="s">
        <v>62</v>
      </c>
      <c r="C70" s="41">
        <v>20250929</v>
      </c>
      <c r="D70" s="42">
        <v>15620</v>
      </c>
      <c r="E70" s="41" t="s">
        <v>93</v>
      </c>
      <c r="F70" s="21" t="s">
        <v>8</v>
      </c>
    </row>
    <row r="71" spans="1:6">
      <c r="A71" s="41" t="s">
        <v>63</v>
      </c>
      <c r="B71" s="41" t="s">
        <v>62</v>
      </c>
      <c r="C71" s="41">
        <v>20250903</v>
      </c>
      <c r="D71" s="42">
        <v>26400</v>
      </c>
      <c r="E71" s="41" t="s">
        <v>94</v>
      </c>
      <c r="F71" s="21" t="s">
        <v>8</v>
      </c>
    </row>
    <row r="72" spans="1:6">
      <c r="A72" s="41" t="s">
        <v>63</v>
      </c>
      <c r="B72" s="41" t="s">
        <v>62</v>
      </c>
      <c r="C72" s="41">
        <v>20251029</v>
      </c>
      <c r="D72" s="42">
        <v>26664</v>
      </c>
      <c r="E72" s="41" t="s">
        <v>95</v>
      </c>
      <c r="F72" s="21" t="s">
        <v>8</v>
      </c>
    </row>
    <row r="73" spans="1:6">
      <c r="A73" s="41" t="s">
        <v>63</v>
      </c>
      <c r="B73" s="41" t="s">
        <v>62</v>
      </c>
      <c r="C73" s="41">
        <v>20251031</v>
      </c>
      <c r="D73" s="42">
        <v>209000</v>
      </c>
      <c r="E73" s="41" t="s">
        <v>96</v>
      </c>
      <c r="F73" s="21" t="s">
        <v>35</v>
      </c>
    </row>
    <row r="74" spans="1:6">
      <c r="A74" s="41" t="s">
        <v>63</v>
      </c>
      <c r="B74" s="41" t="s">
        <v>62</v>
      </c>
      <c r="C74" s="41">
        <v>20251114</v>
      </c>
      <c r="D74" s="42">
        <v>438900</v>
      </c>
      <c r="E74" s="41" t="s">
        <v>97</v>
      </c>
      <c r="F74" s="21" t="s">
        <v>8</v>
      </c>
    </row>
    <row r="75" spans="1:6">
      <c r="A75" s="41" t="s">
        <v>63</v>
      </c>
      <c r="B75" s="41" t="s">
        <v>62</v>
      </c>
      <c r="C75" s="41">
        <v>20251201</v>
      </c>
      <c r="D75" s="42">
        <v>23300</v>
      </c>
      <c r="E75" s="41" t="s">
        <v>98</v>
      </c>
      <c r="F75" s="21" t="s">
        <v>8</v>
      </c>
    </row>
    <row r="76" spans="1:6">
      <c r="A76" s="41" t="s">
        <v>63</v>
      </c>
      <c r="B76" s="41" t="s">
        <v>62</v>
      </c>
      <c r="C76" s="41">
        <v>20251201</v>
      </c>
      <c r="D76" s="42">
        <v>1457500</v>
      </c>
      <c r="E76" s="41" t="s">
        <v>99</v>
      </c>
      <c r="F76" s="21" t="s">
        <v>35</v>
      </c>
    </row>
    <row r="77" spans="1:6">
      <c r="A77" s="41" t="s">
        <v>63</v>
      </c>
      <c r="B77" s="41" t="s">
        <v>62</v>
      </c>
      <c r="C77" s="41">
        <v>20251111</v>
      </c>
      <c r="D77" s="42">
        <v>517000</v>
      </c>
      <c r="E77" s="41" t="s">
        <v>100</v>
      </c>
      <c r="F77" s="21" t="s">
        <v>35</v>
      </c>
    </row>
    <row r="78" spans="1:6">
      <c r="A78" s="41" t="s">
        <v>63</v>
      </c>
      <c r="B78" s="41" t="s">
        <v>62</v>
      </c>
      <c r="C78" s="41">
        <v>20251203</v>
      </c>
      <c r="D78" s="42">
        <v>176000</v>
      </c>
      <c r="E78" s="41" t="s">
        <v>101</v>
      </c>
      <c r="F78" s="21" t="s">
        <v>35</v>
      </c>
    </row>
    <row r="79" spans="1:6">
      <c r="A79" s="41" t="s">
        <v>63</v>
      </c>
      <c r="B79" s="41" t="s">
        <v>62</v>
      </c>
      <c r="C79" s="41">
        <v>20251203</v>
      </c>
      <c r="D79" s="42">
        <v>910000</v>
      </c>
      <c r="E79" s="41" t="s">
        <v>102</v>
      </c>
      <c r="F79" s="21" t="s">
        <v>35</v>
      </c>
    </row>
    <row r="80" spans="1:6">
      <c r="A80" s="41" t="s">
        <v>63</v>
      </c>
      <c r="B80" s="41" t="s">
        <v>62</v>
      </c>
      <c r="C80" s="41">
        <v>20251229</v>
      </c>
      <c r="D80" s="42">
        <v>113927</v>
      </c>
      <c r="E80" s="41" t="s">
        <v>103</v>
      </c>
      <c r="F80" s="21" t="s">
        <v>8</v>
      </c>
    </row>
    <row r="81" spans="1:6">
      <c r="A81" s="41" t="s">
        <v>63</v>
      </c>
      <c r="B81" s="41" t="s">
        <v>62</v>
      </c>
      <c r="C81" s="41">
        <v>20251208</v>
      </c>
      <c r="D81" s="42">
        <v>290067</v>
      </c>
      <c r="E81" s="41" t="s">
        <v>104</v>
      </c>
      <c r="F81" s="21" t="s">
        <v>35</v>
      </c>
    </row>
    <row r="82" spans="1:6">
      <c r="A82" s="41" t="s">
        <v>63</v>
      </c>
      <c r="B82" s="41" t="s">
        <v>62</v>
      </c>
      <c r="C82" s="41">
        <v>20251211</v>
      </c>
      <c r="D82" s="42">
        <v>49200</v>
      </c>
      <c r="E82" s="41" t="s">
        <v>105</v>
      </c>
      <c r="F82" s="21" t="s">
        <v>8</v>
      </c>
    </row>
    <row r="83" spans="1:6">
      <c r="A83" s="41" t="s">
        <v>63</v>
      </c>
      <c r="B83" s="41" t="s">
        <v>62</v>
      </c>
      <c r="C83" s="41">
        <v>20251224</v>
      </c>
      <c r="D83" s="42">
        <v>880000</v>
      </c>
      <c r="E83" s="41" t="s">
        <v>106</v>
      </c>
      <c r="F83" s="21" t="s">
        <v>22</v>
      </c>
    </row>
    <row r="84" spans="1:6">
      <c r="A84" s="41" t="s">
        <v>63</v>
      </c>
      <c r="B84" s="41" t="s">
        <v>62</v>
      </c>
      <c r="C84" s="41">
        <v>20251223</v>
      </c>
      <c r="D84" s="42">
        <v>18740</v>
      </c>
      <c r="E84" s="41" t="s">
        <v>107</v>
      </c>
      <c r="F84" s="21" t="s">
        <v>35</v>
      </c>
    </row>
    <row r="85" spans="1:6">
      <c r="A85" s="41" t="s">
        <v>63</v>
      </c>
      <c r="B85" s="41" t="s">
        <v>62</v>
      </c>
      <c r="C85" s="41">
        <v>20251209</v>
      </c>
      <c r="D85" s="42">
        <v>216700</v>
      </c>
      <c r="E85" s="41" t="s">
        <v>104</v>
      </c>
      <c r="F85" s="21" t="s">
        <v>35</v>
      </c>
    </row>
    <row r="86" spans="1:6">
      <c r="A86" s="41" t="s">
        <v>63</v>
      </c>
      <c r="B86" s="41" t="s">
        <v>62</v>
      </c>
      <c r="C86" s="41">
        <v>20251222</v>
      </c>
      <c r="D86" s="42">
        <v>77597</v>
      </c>
      <c r="E86" s="41" t="s">
        <v>108</v>
      </c>
      <c r="F86" s="21" t="s">
        <v>35</v>
      </c>
    </row>
    <row r="87" spans="1:6">
      <c r="A87" s="41" t="s">
        <v>63</v>
      </c>
      <c r="B87" s="41" t="s">
        <v>62</v>
      </c>
      <c r="C87" s="41">
        <v>20251215</v>
      </c>
      <c r="D87" s="42">
        <v>1641420</v>
      </c>
      <c r="E87" s="41" t="s">
        <v>109</v>
      </c>
      <c r="F87" s="21" t="s">
        <v>35</v>
      </c>
    </row>
    <row r="88" spans="1:6">
      <c r="A88" s="41" t="s">
        <v>63</v>
      </c>
      <c r="B88" s="41" t="s">
        <v>62</v>
      </c>
      <c r="C88" s="41">
        <v>20251203</v>
      </c>
      <c r="D88" s="42">
        <v>1701700</v>
      </c>
      <c r="E88" s="41" t="s">
        <v>110</v>
      </c>
      <c r="F88" s="21" t="s">
        <v>35</v>
      </c>
    </row>
    <row r="89" spans="1:6">
      <c r="A89" s="41" t="s">
        <v>63</v>
      </c>
      <c r="B89" s="41" t="s">
        <v>62</v>
      </c>
      <c r="C89" s="41">
        <v>20251223</v>
      </c>
      <c r="D89" s="42">
        <v>149490</v>
      </c>
      <c r="E89" s="41" t="s">
        <v>111</v>
      </c>
      <c r="F89" s="21" t="s">
        <v>35</v>
      </c>
    </row>
    <row r="90" spans="1:6">
      <c r="A90" s="41" t="s">
        <v>63</v>
      </c>
      <c r="B90" s="41" t="s">
        <v>62</v>
      </c>
      <c r="C90" s="41">
        <v>20260102</v>
      </c>
      <c r="D90" s="42">
        <v>1201420</v>
      </c>
      <c r="E90" s="41" t="s">
        <v>112</v>
      </c>
      <c r="F90" s="21" t="s">
        <v>8</v>
      </c>
    </row>
    <row r="91" spans="1:6">
      <c r="A91" s="41" t="s">
        <v>63</v>
      </c>
      <c r="B91" s="41" t="s">
        <v>62</v>
      </c>
      <c r="C91" s="41">
        <v>20260105</v>
      </c>
      <c r="D91" s="42">
        <v>278300</v>
      </c>
      <c r="E91" s="41" t="s">
        <v>113</v>
      </c>
      <c r="F91" s="21" t="s">
        <v>35</v>
      </c>
    </row>
    <row r="92" spans="1:6">
      <c r="A92" s="41" t="s">
        <v>63</v>
      </c>
      <c r="B92" s="41" t="s">
        <v>62</v>
      </c>
      <c r="C92" s="41">
        <v>20251230</v>
      </c>
      <c r="D92" s="42">
        <v>270000</v>
      </c>
      <c r="E92" s="41" t="s">
        <v>114</v>
      </c>
      <c r="F92" s="21" t="s">
        <v>35</v>
      </c>
    </row>
    <row r="93" spans="1:6">
      <c r="A93" s="41" t="s">
        <v>63</v>
      </c>
      <c r="B93" s="41" t="s">
        <v>62</v>
      </c>
      <c r="C93" s="41">
        <v>20251231</v>
      </c>
      <c r="D93" s="42">
        <v>156000</v>
      </c>
      <c r="E93" s="41" t="s">
        <v>114</v>
      </c>
      <c r="F93" s="21" t="s">
        <v>35</v>
      </c>
    </row>
    <row r="94" spans="1:6">
      <c r="A94" s="41" t="s">
        <v>63</v>
      </c>
      <c r="B94" s="41" t="s">
        <v>62</v>
      </c>
      <c r="C94" s="41">
        <v>20260107</v>
      </c>
      <c r="D94" s="42">
        <v>48125</v>
      </c>
      <c r="E94" s="41" t="s">
        <v>115</v>
      </c>
      <c r="F94" s="21" t="s">
        <v>35</v>
      </c>
    </row>
    <row r="95" spans="1:6">
      <c r="A95" s="41" t="s">
        <v>63</v>
      </c>
      <c r="B95" s="41" t="s">
        <v>62</v>
      </c>
      <c r="C95" s="41">
        <v>20260108</v>
      </c>
      <c r="D95" s="42">
        <v>20000</v>
      </c>
      <c r="E95" s="41" t="s">
        <v>116</v>
      </c>
      <c r="F95" s="21" t="s">
        <v>35</v>
      </c>
    </row>
    <row r="96" spans="1:6">
      <c r="A96" s="41" t="s">
        <v>63</v>
      </c>
      <c r="B96" s="41" t="s">
        <v>62</v>
      </c>
      <c r="C96" s="41">
        <v>20251224</v>
      </c>
      <c r="D96" s="42">
        <v>822500</v>
      </c>
      <c r="E96" s="41" t="s">
        <v>117</v>
      </c>
      <c r="F96" s="21" t="s">
        <v>35</v>
      </c>
    </row>
    <row r="97" spans="1:6">
      <c r="A97" s="41" t="s">
        <v>63</v>
      </c>
      <c r="B97" s="41" t="s">
        <v>62</v>
      </c>
      <c r="C97" s="41">
        <v>20251222</v>
      </c>
      <c r="D97" s="42">
        <v>1443750</v>
      </c>
      <c r="E97" s="41" t="s">
        <v>118</v>
      </c>
      <c r="F97" s="21" t="s">
        <v>35</v>
      </c>
    </row>
    <row r="98" spans="1:6">
      <c r="A98" s="41" t="s">
        <v>63</v>
      </c>
      <c r="B98" s="41" t="s">
        <v>62</v>
      </c>
      <c r="C98" s="41">
        <v>20260127</v>
      </c>
      <c r="D98" s="42">
        <v>582055</v>
      </c>
      <c r="E98" s="41" t="s">
        <v>119</v>
      </c>
      <c r="F98" s="21" t="s">
        <v>35</v>
      </c>
    </row>
    <row r="99" spans="1:6">
      <c r="A99" s="41" t="s">
        <v>63</v>
      </c>
      <c r="B99" s="41" t="s">
        <v>62</v>
      </c>
      <c r="C99" s="41">
        <v>20260202</v>
      </c>
      <c r="D99" s="42">
        <v>72900</v>
      </c>
      <c r="E99" s="41" t="s">
        <v>120</v>
      </c>
      <c r="F99" s="21" t="s">
        <v>35</v>
      </c>
    </row>
    <row r="100" spans="1:6">
      <c r="A100" s="41" t="s">
        <v>63</v>
      </c>
      <c r="B100" s="41" t="s">
        <v>62</v>
      </c>
      <c r="C100" s="41">
        <v>20260203</v>
      </c>
      <c r="D100" s="42">
        <v>2736000</v>
      </c>
      <c r="E100" s="41" t="s">
        <v>121</v>
      </c>
      <c r="F100" s="21" t="s">
        <v>35</v>
      </c>
    </row>
    <row r="101" spans="1:6">
      <c r="A101" s="41" t="s">
        <v>63</v>
      </c>
      <c r="B101" s="41" t="s">
        <v>62</v>
      </c>
      <c r="C101" s="41">
        <v>20260206</v>
      </c>
      <c r="D101" s="42">
        <v>1767150</v>
      </c>
      <c r="E101" s="41" t="s">
        <v>122</v>
      </c>
      <c r="F101" s="21" t="s">
        <v>35</v>
      </c>
    </row>
    <row r="102" spans="1:6">
      <c r="A102" s="41" t="s">
        <v>63</v>
      </c>
      <c r="B102" s="41" t="s">
        <v>62</v>
      </c>
      <c r="C102" s="41">
        <v>20260220</v>
      </c>
      <c r="D102" s="42">
        <v>661089</v>
      </c>
      <c r="E102" s="41" t="s">
        <v>123</v>
      </c>
      <c r="F102" s="21" t="s">
        <v>8</v>
      </c>
    </row>
    <row r="103" spans="1:6">
      <c r="A103" s="41" t="s">
        <v>124</v>
      </c>
      <c r="B103" s="41" t="s">
        <v>62</v>
      </c>
      <c r="C103" s="41">
        <v>20250317</v>
      </c>
      <c r="D103" s="42">
        <v>8840</v>
      </c>
      <c r="E103" s="41" t="s">
        <v>125</v>
      </c>
      <c r="F103" s="21" t="s">
        <v>51</v>
      </c>
    </row>
    <row r="104" spans="1:6">
      <c r="A104" s="41" t="s">
        <v>124</v>
      </c>
      <c r="B104" s="41" t="s">
        <v>62</v>
      </c>
      <c r="C104" s="41">
        <v>20250325</v>
      </c>
      <c r="D104" s="42">
        <v>9840</v>
      </c>
      <c r="E104" s="41" t="s">
        <v>126</v>
      </c>
      <c r="F104" s="21" t="s">
        <v>9</v>
      </c>
    </row>
    <row r="105" spans="1:6">
      <c r="A105" s="41" t="s">
        <v>124</v>
      </c>
      <c r="B105" s="41" t="s">
        <v>62</v>
      </c>
      <c r="C105" s="41">
        <v>20250326</v>
      </c>
      <c r="D105" s="42">
        <v>375000</v>
      </c>
      <c r="E105" s="41" t="s">
        <v>127</v>
      </c>
      <c r="F105" s="21" t="s">
        <v>7</v>
      </c>
    </row>
    <row r="106" spans="1:6">
      <c r="A106" s="41" t="s">
        <v>124</v>
      </c>
      <c r="B106" s="41" t="s">
        <v>62</v>
      </c>
      <c r="C106" s="41">
        <v>20250324</v>
      </c>
      <c r="D106" s="42">
        <v>36940</v>
      </c>
      <c r="E106" s="41" t="s">
        <v>127</v>
      </c>
      <c r="F106" s="21" t="s">
        <v>7</v>
      </c>
    </row>
    <row r="107" spans="1:6">
      <c r="A107" s="41" t="s">
        <v>124</v>
      </c>
      <c r="B107" s="41" t="s">
        <v>62</v>
      </c>
      <c r="C107" s="41">
        <v>20250328</v>
      </c>
      <c r="D107" s="42">
        <v>302700</v>
      </c>
      <c r="E107" s="41" t="s">
        <v>128</v>
      </c>
      <c r="F107" s="21" t="s">
        <v>45</v>
      </c>
    </row>
    <row r="108" spans="1:6">
      <c r="A108" s="41" t="s">
        <v>124</v>
      </c>
      <c r="B108" s="41" t="s">
        <v>62</v>
      </c>
      <c r="C108" s="41">
        <v>20250326</v>
      </c>
      <c r="D108" s="42">
        <v>60000</v>
      </c>
      <c r="E108" s="41" t="s">
        <v>129</v>
      </c>
      <c r="F108" s="21" t="s">
        <v>45</v>
      </c>
    </row>
    <row r="109" spans="1:6">
      <c r="A109" s="41" t="s">
        <v>124</v>
      </c>
      <c r="B109" s="41" t="s">
        <v>62</v>
      </c>
      <c r="C109" s="41">
        <v>20250326</v>
      </c>
      <c r="D109" s="42">
        <v>120000</v>
      </c>
      <c r="E109" s="41" t="s">
        <v>129</v>
      </c>
      <c r="F109" s="21" t="s">
        <v>45</v>
      </c>
    </row>
    <row r="110" spans="1:6">
      <c r="A110" s="41" t="s">
        <v>124</v>
      </c>
      <c r="B110" s="41" t="s">
        <v>62</v>
      </c>
      <c r="C110" s="41">
        <v>20250329</v>
      </c>
      <c r="D110" s="42">
        <v>1100000</v>
      </c>
      <c r="E110" s="41" t="s">
        <v>130</v>
      </c>
      <c r="F110" s="21" t="s">
        <v>45</v>
      </c>
    </row>
    <row r="111" spans="1:6">
      <c r="A111" s="41" t="s">
        <v>124</v>
      </c>
      <c r="B111" s="41" t="s">
        <v>62</v>
      </c>
      <c r="C111" s="41">
        <v>20250328</v>
      </c>
      <c r="D111" s="42">
        <v>1760000</v>
      </c>
      <c r="E111" s="41" t="s">
        <v>131</v>
      </c>
      <c r="F111" s="21" t="s">
        <v>45</v>
      </c>
    </row>
    <row r="112" spans="1:6">
      <c r="A112" s="41" t="s">
        <v>124</v>
      </c>
      <c r="B112" s="41" t="s">
        <v>62</v>
      </c>
      <c r="C112" s="41">
        <v>20250410</v>
      </c>
      <c r="D112" s="42">
        <v>704000</v>
      </c>
      <c r="E112" s="41" t="s">
        <v>132</v>
      </c>
      <c r="F112" s="21" t="s">
        <v>45</v>
      </c>
    </row>
    <row r="113" spans="1:6">
      <c r="A113" s="41" t="s">
        <v>124</v>
      </c>
      <c r="B113" s="41" t="s">
        <v>62</v>
      </c>
      <c r="C113" s="41">
        <v>20250410</v>
      </c>
      <c r="D113" s="42">
        <v>809000</v>
      </c>
      <c r="E113" s="41" t="s">
        <v>132</v>
      </c>
      <c r="F113" s="21" t="s">
        <v>45</v>
      </c>
    </row>
    <row r="114" spans="1:6">
      <c r="A114" s="41" t="s">
        <v>124</v>
      </c>
      <c r="B114" s="41" t="s">
        <v>62</v>
      </c>
      <c r="C114" s="41">
        <v>20250409</v>
      </c>
      <c r="D114" s="42">
        <v>5780</v>
      </c>
      <c r="E114" s="41" t="s">
        <v>133</v>
      </c>
      <c r="F114" s="21" t="s">
        <v>9</v>
      </c>
    </row>
    <row r="115" spans="1:6">
      <c r="A115" s="41" t="s">
        <v>124</v>
      </c>
      <c r="B115" s="41" t="s">
        <v>62</v>
      </c>
      <c r="C115" s="41">
        <v>20250521</v>
      </c>
      <c r="D115" s="42">
        <v>2982</v>
      </c>
      <c r="E115" s="41" t="s">
        <v>134</v>
      </c>
      <c r="F115" s="21" t="s">
        <v>9</v>
      </c>
    </row>
    <row r="116" spans="1:6">
      <c r="A116" s="41" t="s">
        <v>124</v>
      </c>
      <c r="B116" s="41" t="s">
        <v>62</v>
      </c>
      <c r="C116" s="41">
        <v>20250516</v>
      </c>
      <c r="D116" s="42">
        <v>145990</v>
      </c>
      <c r="E116" s="41" t="s">
        <v>135</v>
      </c>
      <c r="F116" s="21" t="s">
        <v>7</v>
      </c>
    </row>
    <row r="117" spans="1:6">
      <c r="A117" s="41" t="s">
        <v>124</v>
      </c>
      <c r="B117" s="41" t="s">
        <v>62</v>
      </c>
      <c r="C117" s="41">
        <v>20250517</v>
      </c>
      <c r="D117" s="42">
        <v>54000</v>
      </c>
      <c r="E117" s="41" t="s">
        <v>136</v>
      </c>
      <c r="F117" s="21" t="s">
        <v>7</v>
      </c>
    </row>
    <row r="118" spans="1:6">
      <c r="A118" s="41" t="s">
        <v>124</v>
      </c>
      <c r="B118" s="41" t="s">
        <v>62</v>
      </c>
      <c r="C118" s="41">
        <v>20250517</v>
      </c>
      <c r="D118" s="42">
        <v>4000</v>
      </c>
      <c r="E118" s="41" t="s">
        <v>137</v>
      </c>
      <c r="F118" s="21" t="s">
        <v>7</v>
      </c>
    </row>
    <row r="119" spans="1:6">
      <c r="A119" s="41" t="s">
        <v>124</v>
      </c>
      <c r="B119" s="41" t="s">
        <v>62</v>
      </c>
      <c r="C119" s="41">
        <v>20250517</v>
      </c>
      <c r="D119" s="42">
        <v>70200</v>
      </c>
      <c r="E119" s="41" t="s">
        <v>138</v>
      </c>
      <c r="F119" s="21" t="s">
        <v>7</v>
      </c>
    </row>
    <row r="120" spans="1:6">
      <c r="A120" s="41" t="s">
        <v>124</v>
      </c>
      <c r="B120" s="41" t="s">
        <v>62</v>
      </c>
      <c r="C120" s="41">
        <v>20250518</v>
      </c>
      <c r="D120" s="42">
        <v>40000</v>
      </c>
      <c r="E120" s="41" t="s">
        <v>139</v>
      </c>
      <c r="F120" s="21" t="s">
        <v>7</v>
      </c>
    </row>
    <row r="121" spans="1:6">
      <c r="A121" s="41" t="s">
        <v>124</v>
      </c>
      <c r="B121" s="41" t="s">
        <v>62</v>
      </c>
      <c r="C121" s="41">
        <v>20250518</v>
      </c>
      <c r="D121" s="42">
        <v>6930</v>
      </c>
      <c r="E121" s="41" t="s">
        <v>140</v>
      </c>
      <c r="F121" s="21" t="s">
        <v>7</v>
      </c>
    </row>
    <row r="122" spans="1:6">
      <c r="A122" s="41" t="s">
        <v>124</v>
      </c>
      <c r="B122" s="41" t="s">
        <v>62</v>
      </c>
      <c r="C122" s="41">
        <v>20250518</v>
      </c>
      <c r="D122" s="42">
        <v>4500</v>
      </c>
      <c r="E122" s="41" t="s">
        <v>137</v>
      </c>
      <c r="F122" s="21" t="s">
        <v>7</v>
      </c>
    </row>
    <row r="123" spans="1:6">
      <c r="A123" s="41" t="s">
        <v>124</v>
      </c>
      <c r="B123" s="41" t="s">
        <v>62</v>
      </c>
      <c r="C123" s="41">
        <v>20250518</v>
      </c>
      <c r="D123" s="42">
        <v>7000</v>
      </c>
      <c r="E123" s="41" t="s">
        <v>141</v>
      </c>
      <c r="F123" s="21" t="s">
        <v>7</v>
      </c>
    </row>
    <row r="124" spans="1:6">
      <c r="A124" s="41" t="s">
        <v>124</v>
      </c>
      <c r="B124" s="41" t="s">
        <v>62</v>
      </c>
      <c r="C124" s="41">
        <v>20250518</v>
      </c>
      <c r="D124" s="41">
        <v>600</v>
      </c>
      <c r="E124" s="41" t="s">
        <v>137</v>
      </c>
      <c r="F124" s="21" t="s">
        <v>7</v>
      </c>
    </row>
    <row r="125" spans="1:6">
      <c r="A125" s="41" t="s">
        <v>124</v>
      </c>
      <c r="B125" s="41" t="s">
        <v>62</v>
      </c>
      <c r="C125" s="41">
        <v>20250327</v>
      </c>
      <c r="D125" s="42">
        <v>19560</v>
      </c>
      <c r="E125" s="41" t="s">
        <v>142</v>
      </c>
      <c r="F125" s="21" t="s">
        <v>51</v>
      </c>
    </row>
    <row r="126" spans="1:6">
      <c r="A126" s="41" t="s">
        <v>124</v>
      </c>
      <c r="B126" s="41" t="s">
        <v>62</v>
      </c>
      <c r="C126" s="41">
        <v>20250612</v>
      </c>
      <c r="D126" s="42">
        <v>5821</v>
      </c>
      <c r="E126" s="41" t="s">
        <v>143</v>
      </c>
      <c r="F126" s="21" t="s">
        <v>9</v>
      </c>
    </row>
    <row r="127" spans="1:6">
      <c r="A127" s="41" t="s">
        <v>124</v>
      </c>
      <c r="B127" s="41" t="s">
        <v>62</v>
      </c>
      <c r="C127" s="41">
        <v>20250619</v>
      </c>
      <c r="D127" s="42">
        <v>450000</v>
      </c>
      <c r="E127" s="41" t="s">
        <v>144</v>
      </c>
      <c r="F127" s="21" t="s">
        <v>45</v>
      </c>
    </row>
    <row r="128" spans="1:6">
      <c r="A128" s="41" t="s">
        <v>124</v>
      </c>
      <c r="B128" s="41" t="s">
        <v>62</v>
      </c>
      <c r="C128" s="41">
        <v>20250714</v>
      </c>
      <c r="D128" s="42">
        <v>1479</v>
      </c>
      <c r="E128" s="41" t="s">
        <v>145</v>
      </c>
      <c r="F128" s="21" t="s">
        <v>9</v>
      </c>
    </row>
    <row r="129" spans="1:6">
      <c r="A129" s="41" t="s">
        <v>124</v>
      </c>
      <c r="B129" s="41" t="s">
        <v>62</v>
      </c>
      <c r="C129" s="41">
        <v>20250825</v>
      </c>
      <c r="D129" s="41">
        <v>776</v>
      </c>
      <c r="E129" s="41" t="s">
        <v>146</v>
      </c>
      <c r="F129" s="21" t="s">
        <v>9</v>
      </c>
    </row>
    <row r="130" spans="1:6">
      <c r="A130" s="41" t="s">
        <v>124</v>
      </c>
      <c r="B130" s="41" t="s">
        <v>62</v>
      </c>
      <c r="C130" s="41">
        <v>20250910</v>
      </c>
      <c r="D130" s="42">
        <v>2626</v>
      </c>
      <c r="E130" s="41" t="s">
        <v>147</v>
      </c>
      <c r="F130" s="21" t="s">
        <v>9</v>
      </c>
    </row>
    <row r="131" spans="1:6">
      <c r="A131" s="41" t="s">
        <v>124</v>
      </c>
      <c r="B131" s="41" t="s">
        <v>62</v>
      </c>
      <c r="C131" s="41">
        <v>20251029</v>
      </c>
      <c r="D131" s="42">
        <v>5606</v>
      </c>
      <c r="E131" s="41" t="s">
        <v>148</v>
      </c>
      <c r="F131" s="21" t="s">
        <v>9</v>
      </c>
    </row>
    <row r="132" spans="1:6">
      <c r="A132" s="41" t="s">
        <v>124</v>
      </c>
      <c r="B132" s="41" t="s">
        <v>62</v>
      </c>
      <c r="C132" s="41">
        <v>20250903</v>
      </c>
      <c r="D132" s="42">
        <v>300000</v>
      </c>
      <c r="E132" s="41" t="s">
        <v>149</v>
      </c>
      <c r="F132" s="21" t="s">
        <v>45</v>
      </c>
    </row>
    <row r="133" spans="1:6">
      <c r="A133" s="41" t="s">
        <v>124</v>
      </c>
      <c r="B133" s="41" t="s">
        <v>62</v>
      </c>
      <c r="C133" s="41">
        <v>20251015</v>
      </c>
      <c r="D133" s="42">
        <v>122400</v>
      </c>
      <c r="E133" s="41" t="s">
        <v>150</v>
      </c>
      <c r="F133" s="21" t="s">
        <v>45</v>
      </c>
    </row>
    <row r="134" spans="1:6">
      <c r="A134" s="41" t="s">
        <v>124</v>
      </c>
      <c r="B134" s="41" t="s">
        <v>62</v>
      </c>
      <c r="C134" s="41">
        <v>20251013</v>
      </c>
      <c r="D134" s="42">
        <v>9900</v>
      </c>
      <c r="E134" s="41" t="s">
        <v>150</v>
      </c>
      <c r="F134" s="21" t="s">
        <v>45</v>
      </c>
    </row>
    <row r="135" spans="1:6">
      <c r="A135" s="41" t="s">
        <v>124</v>
      </c>
      <c r="B135" s="41" t="s">
        <v>62</v>
      </c>
      <c r="C135" s="41">
        <v>20250919</v>
      </c>
      <c r="D135" s="42">
        <v>1343000</v>
      </c>
      <c r="E135" s="41" t="s">
        <v>151</v>
      </c>
      <c r="F135" s="21" t="s">
        <v>45</v>
      </c>
    </row>
    <row r="136" spans="1:6">
      <c r="A136" s="41" t="s">
        <v>124</v>
      </c>
      <c r="B136" s="41" t="s">
        <v>62</v>
      </c>
      <c r="C136" s="41">
        <v>20250912</v>
      </c>
      <c r="D136" s="42">
        <v>276300</v>
      </c>
      <c r="E136" s="41" t="s">
        <v>152</v>
      </c>
      <c r="F136" s="21" t="s">
        <v>51</v>
      </c>
    </row>
    <row r="137" spans="1:6">
      <c r="A137" s="41" t="s">
        <v>124</v>
      </c>
      <c r="B137" s="41" t="s">
        <v>62</v>
      </c>
      <c r="C137" s="41">
        <v>20250911</v>
      </c>
      <c r="D137" s="42">
        <v>64000</v>
      </c>
      <c r="E137" s="41" t="s">
        <v>153</v>
      </c>
      <c r="F137" s="21" t="s">
        <v>51</v>
      </c>
    </row>
    <row r="138" spans="1:6">
      <c r="A138" s="41" t="s">
        <v>124</v>
      </c>
      <c r="B138" s="41" t="s">
        <v>62</v>
      </c>
      <c r="C138" s="41">
        <v>20250919</v>
      </c>
      <c r="D138" s="42">
        <v>111300</v>
      </c>
      <c r="E138" s="41" t="s">
        <v>154</v>
      </c>
      <c r="F138" s="21" t="s">
        <v>45</v>
      </c>
    </row>
    <row r="139" spans="1:6">
      <c r="A139" s="41" t="s">
        <v>124</v>
      </c>
      <c r="B139" s="41" t="s">
        <v>62</v>
      </c>
      <c r="C139" s="41">
        <v>20250912</v>
      </c>
      <c r="D139" s="42">
        <v>17720</v>
      </c>
      <c r="E139" s="41" t="s">
        <v>155</v>
      </c>
      <c r="F139" s="21" t="s">
        <v>45</v>
      </c>
    </row>
    <row r="140" spans="1:6">
      <c r="A140" s="41" t="s">
        <v>124</v>
      </c>
      <c r="B140" s="41" t="s">
        <v>62</v>
      </c>
      <c r="C140" s="41">
        <v>20250912</v>
      </c>
      <c r="D140" s="42">
        <v>8590</v>
      </c>
      <c r="E140" s="41" t="s">
        <v>156</v>
      </c>
      <c r="F140" s="21" t="s">
        <v>45</v>
      </c>
    </row>
    <row r="141" spans="1:6">
      <c r="A141" s="41" t="s">
        <v>124</v>
      </c>
      <c r="B141" s="41" t="s">
        <v>62</v>
      </c>
      <c r="C141" s="41">
        <v>20250912</v>
      </c>
      <c r="D141" s="42">
        <v>300000</v>
      </c>
      <c r="E141" s="41" t="s">
        <v>157</v>
      </c>
      <c r="F141" s="21" t="s">
        <v>51</v>
      </c>
    </row>
    <row r="142" spans="1:6">
      <c r="A142" s="41" t="s">
        <v>124</v>
      </c>
      <c r="B142" s="41" t="s">
        <v>62</v>
      </c>
      <c r="C142" s="41">
        <v>20250428</v>
      </c>
      <c r="D142" s="42">
        <v>432000</v>
      </c>
      <c r="E142" s="41" t="s">
        <v>158</v>
      </c>
      <c r="F142" s="21" t="s">
        <v>51</v>
      </c>
    </row>
    <row r="143" spans="1:6">
      <c r="A143" s="41" t="s">
        <v>124</v>
      </c>
      <c r="B143" s="41" t="s">
        <v>62</v>
      </c>
      <c r="C143" s="41">
        <v>20250820</v>
      </c>
      <c r="D143" s="42">
        <v>100600</v>
      </c>
      <c r="E143" s="41" t="s">
        <v>159</v>
      </c>
      <c r="F143" s="21" t="s">
        <v>45</v>
      </c>
    </row>
    <row r="144" spans="1:6">
      <c r="A144" s="41" t="s">
        <v>124</v>
      </c>
      <c r="B144" s="41" t="s">
        <v>62</v>
      </c>
      <c r="C144" s="41">
        <v>20250820</v>
      </c>
      <c r="D144" s="42">
        <v>3000</v>
      </c>
      <c r="E144" s="41" t="s">
        <v>159</v>
      </c>
      <c r="F144" s="21" t="s">
        <v>45</v>
      </c>
    </row>
    <row r="145" spans="1:6">
      <c r="A145" s="41" t="s">
        <v>124</v>
      </c>
      <c r="B145" s="41" t="s">
        <v>62</v>
      </c>
      <c r="C145" s="41">
        <v>20250822</v>
      </c>
      <c r="D145" s="42">
        <v>182000</v>
      </c>
      <c r="E145" s="41" t="s">
        <v>159</v>
      </c>
      <c r="F145" s="21" t="s">
        <v>45</v>
      </c>
    </row>
    <row r="146" spans="1:6">
      <c r="A146" s="41" t="s">
        <v>124</v>
      </c>
      <c r="B146" s="41" t="s">
        <v>62</v>
      </c>
      <c r="C146" s="41">
        <v>20250904</v>
      </c>
      <c r="D146" s="42">
        <v>36480</v>
      </c>
      <c r="E146" s="41" t="s">
        <v>160</v>
      </c>
      <c r="F146" s="21" t="s">
        <v>45</v>
      </c>
    </row>
    <row r="147" spans="1:6">
      <c r="A147" s="41" t="s">
        <v>124</v>
      </c>
      <c r="B147" s="41" t="s">
        <v>62</v>
      </c>
      <c r="C147" s="41">
        <v>20250814</v>
      </c>
      <c r="D147" s="42">
        <v>11970</v>
      </c>
      <c r="E147" s="41" t="s">
        <v>159</v>
      </c>
      <c r="F147" s="21" t="s">
        <v>45</v>
      </c>
    </row>
    <row r="148" spans="1:6">
      <c r="A148" s="41" t="s">
        <v>124</v>
      </c>
      <c r="B148" s="41" t="s">
        <v>62</v>
      </c>
      <c r="C148" s="41">
        <v>20250902</v>
      </c>
      <c r="D148" s="42">
        <v>5240</v>
      </c>
      <c r="E148" s="41" t="s">
        <v>159</v>
      </c>
      <c r="F148" s="21" t="s">
        <v>45</v>
      </c>
    </row>
    <row r="149" spans="1:6">
      <c r="A149" s="41" t="s">
        <v>124</v>
      </c>
      <c r="B149" s="41" t="s">
        <v>62</v>
      </c>
      <c r="C149" s="41">
        <v>20251113</v>
      </c>
      <c r="D149" s="42">
        <v>122600</v>
      </c>
      <c r="E149" s="41" t="s">
        <v>161</v>
      </c>
      <c r="F149" s="21" t="s">
        <v>45</v>
      </c>
    </row>
    <row r="150" spans="1:6">
      <c r="A150" s="41" t="s">
        <v>124</v>
      </c>
      <c r="B150" s="41" t="s">
        <v>62</v>
      </c>
      <c r="C150" s="41">
        <v>20251204</v>
      </c>
      <c r="D150" s="42">
        <v>6424</v>
      </c>
      <c r="E150" s="41" t="s">
        <v>162</v>
      </c>
      <c r="F150" s="21" t="s">
        <v>9</v>
      </c>
    </row>
    <row r="151" spans="1:6">
      <c r="A151" s="41" t="s">
        <v>124</v>
      </c>
      <c r="B151" s="41" t="s">
        <v>62</v>
      </c>
      <c r="C151" s="41">
        <v>20251217</v>
      </c>
      <c r="D151" s="42">
        <v>1131</v>
      </c>
      <c r="E151" s="41" t="s">
        <v>163</v>
      </c>
      <c r="F151" s="21" t="s">
        <v>9</v>
      </c>
    </row>
    <row r="152" spans="1:6">
      <c r="A152" s="41" t="s">
        <v>124</v>
      </c>
      <c r="B152" s="41" t="s">
        <v>62</v>
      </c>
      <c r="C152" s="41">
        <v>20251230</v>
      </c>
      <c r="D152" s="42">
        <v>33700</v>
      </c>
      <c r="E152" s="41" t="s">
        <v>164</v>
      </c>
      <c r="F152" s="21" t="s">
        <v>45</v>
      </c>
    </row>
    <row r="153" spans="1:6">
      <c r="A153" s="41" t="s">
        <v>124</v>
      </c>
      <c r="B153" s="41" t="s">
        <v>62</v>
      </c>
      <c r="C153" s="41">
        <v>20251218</v>
      </c>
      <c r="D153" s="42">
        <v>60700</v>
      </c>
      <c r="E153" s="41" t="s">
        <v>165</v>
      </c>
      <c r="F153" s="21" t="s">
        <v>51</v>
      </c>
    </row>
    <row r="154" spans="1:6">
      <c r="A154" s="41" t="s">
        <v>124</v>
      </c>
      <c r="B154" s="41" t="s">
        <v>62</v>
      </c>
      <c r="C154" s="41">
        <v>20251218</v>
      </c>
      <c r="D154" s="42">
        <v>80000</v>
      </c>
      <c r="E154" s="41" t="s">
        <v>166</v>
      </c>
      <c r="F154" s="21" t="s">
        <v>51</v>
      </c>
    </row>
    <row r="155" spans="1:6">
      <c r="A155" s="41" t="s">
        <v>124</v>
      </c>
      <c r="B155" s="41" t="s">
        <v>62</v>
      </c>
      <c r="C155" s="41">
        <v>20251218</v>
      </c>
      <c r="D155" s="42">
        <v>966000</v>
      </c>
      <c r="E155" s="41" t="s">
        <v>167</v>
      </c>
      <c r="F155" s="21" t="s">
        <v>45</v>
      </c>
    </row>
    <row r="156" spans="1:6">
      <c r="A156" s="41" t="s">
        <v>124</v>
      </c>
      <c r="B156" s="41" t="s">
        <v>62</v>
      </c>
      <c r="C156" s="41">
        <v>20260126</v>
      </c>
      <c r="D156" s="42">
        <v>1618</v>
      </c>
      <c r="E156" s="41" t="s">
        <v>168</v>
      </c>
      <c r="F156" s="21" t="s">
        <v>9</v>
      </c>
    </row>
    <row r="157" spans="1:6">
      <c r="A157" s="41" t="s">
        <v>124</v>
      </c>
      <c r="B157" s="41" t="s">
        <v>62</v>
      </c>
      <c r="C157" s="41">
        <v>20260203</v>
      </c>
      <c r="D157" s="42">
        <v>550000</v>
      </c>
      <c r="E157" s="41" t="s">
        <v>169</v>
      </c>
      <c r="F157" s="21" t="s">
        <v>45</v>
      </c>
    </row>
    <row r="158" spans="1:6">
      <c r="A158" s="41" t="s">
        <v>124</v>
      </c>
      <c r="B158" s="41" t="s">
        <v>62</v>
      </c>
      <c r="C158" s="41">
        <v>20260203</v>
      </c>
      <c r="D158" s="42">
        <v>500000</v>
      </c>
      <c r="E158" s="41" t="s">
        <v>170</v>
      </c>
      <c r="F158" s="21" t="s">
        <v>45</v>
      </c>
    </row>
    <row r="159" spans="1:6">
      <c r="A159" s="41" t="s">
        <v>124</v>
      </c>
      <c r="B159" s="41" t="s">
        <v>62</v>
      </c>
      <c r="C159" s="41">
        <v>20260205</v>
      </c>
      <c r="D159" s="42">
        <v>370000</v>
      </c>
      <c r="E159" s="41" t="s">
        <v>171</v>
      </c>
      <c r="F159" s="21" t="s">
        <v>45</v>
      </c>
    </row>
    <row r="160" spans="1:6">
      <c r="A160" s="41" t="s">
        <v>124</v>
      </c>
      <c r="B160" s="41" t="s">
        <v>62</v>
      </c>
      <c r="C160" s="41">
        <v>20260203</v>
      </c>
      <c r="D160" s="42">
        <v>494000</v>
      </c>
      <c r="E160" s="41" t="s">
        <v>172</v>
      </c>
      <c r="F160" s="21" t="s">
        <v>45</v>
      </c>
    </row>
    <row r="161" spans="1:6">
      <c r="A161" s="41" t="s">
        <v>124</v>
      </c>
      <c r="B161" s="41" t="s">
        <v>62</v>
      </c>
      <c r="C161" s="41">
        <v>20260205</v>
      </c>
      <c r="D161" s="42">
        <v>94500</v>
      </c>
      <c r="E161" s="41" t="s">
        <v>172</v>
      </c>
      <c r="F161" s="21" t="s">
        <v>45</v>
      </c>
    </row>
    <row r="162" spans="1:6">
      <c r="A162" s="41" t="s">
        <v>124</v>
      </c>
      <c r="B162" s="41" t="s">
        <v>62</v>
      </c>
      <c r="C162" s="41">
        <v>20260205</v>
      </c>
      <c r="D162" s="42">
        <v>21000</v>
      </c>
      <c r="E162" s="41" t="s">
        <v>172</v>
      </c>
      <c r="F162" s="21" t="s">
        <v>45</v>
      </c>
    </row>
    <row r="163" spans="1:6">
      <c r="A163" s="41" t="s">
        <v>124</v>
      </c>
      <c r="B163" s="41" t="s">
        <v>62</v>
      </c>
      <c r="C163" s="41">
        <v>20260203</v>
      </c>
      <c r="D163" s="42">
        <v>367650</v>
      </c>
      <c r="E163" s="41" t="s">
        <v>173</v>
      </c>
      <c r="F163" s="21" t="s">
        <v>45</v>
      </c>
    </row>
    <row r="164" spans="1:6">
      <c r="A164" s="41" t="s">
        <v>124</v>
      </c>
      <c r="B164" s="41" t="s">
        <v>62</v>
      </c>
      <c r="C164" s="41">
        <v>20260210</v>
      </c>
      <c r="D164" s="42">
        <v>500000</v>
      </c>
      <c r="E164" s="41" t="s">
        <v>173</v>
      </c>
      <c r="F164" s="21" t="s">
        <v>45</v>
      </c>
    </row>
    <row r="165" spans="1:6">
      <c r="A165" s="41" t="s">
        <v>124</v>
      </c>
      <c r="B165" s="41" t="s">
        <v>62</v>
      </c>
      <c r="C165" s="41">
        <v>20260210</v>
      </c>
      <c r="D165" s="42">
        <v>60000</v>
      </c>
      <c r="E165" s="41" t="s">
        <v>173</v>
      </c>
      <c r="F165" s="21" t="s">
        <v>45</v>
      </c>
    </row>
    <row r="166" spans="1:6">
      <c r="A166" s="41" t="s">
        <v>124</v>
      </c>
      <c r="B166" s="41" t="s">
        <v>62</v>
      </c>
      <c r="C166" s="41">
        <v>20260210</v>
      </c>
      <c r="D166" s="42">
        <v>24800</v>
      </c>
      <c r="E166" s="41" t="s">
        <v>173</v>
      </c>
      <c r="F166" s="21" t="s">
        <v>45</v>
      </c>
    </row>
    <row r="167" spans="1:6">
      <c r="A167" s="41" t="s">
        <v>124</v>
      </c>
      <c r="B167" s="41" t="s">
        <v>62</v>
      </c>
      <c r="C167" s="41">
        <v>20260228</v>
      </c>
      <c r="D167" s="41">
        <v>599</v>
      </c>
      <c r="E167" s="41" t="s">
        <v>174</v>
      </c>
      <c r="F167" s="21" t="s">
        <v>9</v>
      </c>
    </row>
  </sheetData>
  <mergeCells count="20">
    <mergeCell ref="A36:C36"/>
    <mergeCell ref="A34:E34"/>
    <mergeCell ref="A28:B28"/>
    <mergeCell ref="A27:B27"/>
    <mergeCell ref="A26:B26"/>
    <mergeCell ref="A1:E1"/>
    <mergeCell ref="A19:B19"/>
    <mergeCell ref="A18:B18"/>
    <mergeCell ref="A17:B17"/>
    <mergeCell ref="A16:B16"/>
    <mergeCell ref="A15:B15"/>
    <mergeCell ref="A24:B24"/>
    <mergeCell ref="A25:B25"/>
    <mergeCell ref="A14:D14"/>
    <mergeCell ref="C6:D6"/>
    <mergeCell ref="A6:A7"/>
    <mergeCell ref="A21:B21"/>
    <mergeCell ref="A20:B20"/>
    <mergeCell ref="A23:B23"/>
    <mergeCell ref="A22:B22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'집행내역 세부항목 구분'!$B$4:$B$15</xm:f>
          </x14:formula1>
          <xm:sqref>F37:F298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59" t="s">
        <v>11</v>
      </c>
      <c r="B1" s="59"/>
    </row>
    <row r="3" spans="1:3" ht="16.5">
      <c r="A3" s="27" t="s">
        <v>12</v>
      </c>
      <c r="B3" s="28" t="s">
        <v>10</v>
      </c>
      <c r="C3" s="28" t="s">
        <v>25</v>
      </c>
    </row>
    <row r="4" spans="1:3" ht="33" customHeight="1">
      <c r="A4" s="5">
        <v>1</v>
      </c>
      <c r="B4" s="7" t="s">
        <v>20</v>
      </c>
      <c r="C4" s="22" t="s">
        <v>56</v>
      </c>
    </row>
    <row r="5" spans="1:3" ht="33" customHeight="1">
      <c r="A5" s="5">
        <v>2</v>
      </c>
      <c r="B5" s="7" t="s">
        <v>36</v>
      </c>
      <c r="C5" s="15" t="s">
        <v>55</v>
      </c>
    </row>
    <row r="6" spans="1:3" ht="33" customHeight="1">
      <c r="A6" s="5">
        <v>3</v>
      </c>
      <c r="B6" s="7" t="s">
        <v>23</v>
      </c>
      <c r="C6" s="15" t="s">
        <v>37</v>
      </c>
    </row>
    <row r="7" spans="1:3" ht="20.100000000000001" customHeight="1">
      <c r="A7" s="5">
        <v>4</v>
      </c>
      <c r="B7" s="7" t="s">
        <v>8</v>
      </c>
      <c r="C7" s="15" t="s">
        <v>44</v>
      </c>
    </row>
    <row r="8" spans="1:3" ht="33" customHeight="1">
      <c r="A8" s="5">
        <v>5</v>
      </c>
      <c r="B8" s="7" t="s">
        <v>21</v>
      </c>
      <c r="C8" s="15" t="s">
        <v>53</v>
      </c>
    </row>
    <row r="9" spans="1:3" ht="33" customHeight="1">
      <c r="A9" s="5">
        <v>6</v>
      </c>
      <c r="B9" s="7" t="s">
        <v>46</v>
      </c>
      <c r="C9" s="15" t="s">
        <v>47</v>
      </c>
    </row>
    <row r="10" spans="1:3" ht="20.100000000000001" customHeight="1">
      <c r="A10" s="5">
        <v>7</v>
      </c>
      <c r="B10" s="7" t="s">
        <v>49</v>
      </c>
      <c r="C10" s="15" t="s">
        <v>50</v>
      </c>
    </row>
    <row r="11" spans="1:3" ht="20.100000000000001" customHeight="1">
      <c r="A11" s="5">
        <v>8</v>
      </c>
      <c r="B11" s="7" t="s">
        <v>52</v>
      </c>
      <c r="C11" s="15" t="s">
        <v>57</v>
      </c>
    </row>
    <row r="12" spans="1:3" ht="20.100000000000001" customHeight="1">
      <c r="A12" s="5">
        <v>9</v>
      </c>
      <c r="B12" s="7" t="s">
        <v>41</v>
      </c>
      <c r="C12" s="15" t="s">
        <v>42</v>
      </c>
    </row>
    <row r="13" spans="1:3" ht="20.100000000000001" customHeight="1">
      <c r="A13" s="5">
        <v>10</v>
      </c>
      <c r="B13" s="7" t="s">
        <v>39</v>
      </c>
      <c r="C13" s="14" t="s">
        <v>24</v>
      </c>
    </row>
    <row r="14" spans="1:3" ht="20.100000000000001" customHeight="1">
      <c r="A14" s="5">
        <v>11</v>
      </c>
      <c r="B14" s="7" t="s">
        <v>9</v>
      </c>
      <c r="C14" s="15" t="s">
        <v>43</v>
      </c>
    </row>
    <row r="15" spans="1:3" ht="20.100000000000001" customHeight="1">
      <c r="A15" s="5">
        <v>12</v>
      </c>
      <c r="B15" s="7" t="s">
        <v>6</v>
      </c>
      <c r="C15" s="15" t="s">
        <v>54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SMU</cp:lastModifiedBy>
  <cp:lastPrinted>2024-04-09T02:30:01Z</cp:lastPrinted>
  <dcterms:created xsi:type="dcterms:W3CDTF">2020-01-28T18:46:27Z</dcterms:created>
  <dcterms:modified xsi:type="dcterms:W3CDTF">2026-03-24T02:19:07Z</dcterms:modified>
</cp:coreProperties>
</file>