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U\Desktop\"/>
    </mc:Choice>
  </mc:AlternateContent>
  <bookViews>
    <workbookView xWindow="-120" yWindow="-120" windowWidth="29040" windowHeight="15720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9" i="1"/>
  <c r="C10" i="1" l="1"/>
  <c r="C21" i="1"/>
  <c r="C22" i="1"/>
  <c r="C23" i="1"/>
  <c r="C24" i="1"/>
  <c r="C25" i="1"/>
  <c r="C26" i="1"/>
  <c r="C27" i="1"/>
  <c r="C2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<sst xmlns="http://schemas.openxmlformats.org/spreadsheetml/2006/main" count="525" uniqueCount="161">
  <si>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</si>
  <si>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</si>
  <si>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</si>
  <si>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</si>
  <si>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</si>
  <si>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</si>
  <si>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</si>
  <si>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</si>
  <si>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</si>
  <si>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</si>
  <si>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</si>
  <si>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</si>
  <si>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</si>
  <si>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</si>
  <si>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</si>
  <si>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</si>
  <si>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</si>
  <si>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</si>
  <si>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</si>
  <si>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</si>
  <si>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</si>
  <si>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</si>
  <si>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</si>
  <si>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</si>
  <si>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</si>
  <si>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</si>
  <si>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</si>
  <si>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</si>
  <si>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</si>
  <si>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</si>
  <si>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</si>
  <si>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</si>
  <si>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</si>
  <si>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</si>
  <si>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</si>
  <si>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</si>
  <si>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</si>
  <si>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</si>
  <si>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</si>
  <si>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</si>
  <si>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</si>
  <si>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</si>
  <si>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</si>
  <si>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</si>
  <si>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</si>
  <si>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</si>
  <si>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</si>
  <si>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</si>
  <si>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</si>
  <si>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</si>
  <si>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</si>
  <si>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</si>
  <si>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</si>
  <si>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</si>
  <si>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</si>
  <si>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</si>
  <si>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</si>
  <si>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</si>
  <si>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</si>
  <si>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</si>
  <si>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</si>
  <si>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</si>
  <si>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</si>
  <si>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</si>
  <si>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</si>
  <si>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</si>
  <si>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화학과</t>
    <phoneticPr fontId="1" type="noConversion"/>
  </si>
  <si>
    <t>타블렛모니터/ 전자펜</t>
  </si>
  <si>
    <t>백설교수님 실험실습비 - Sunset Yellow FCF</t>
  </si>
  <si>
    <t>백설교수님 실험실습비 - 토너</t>
  </si>
  <si>
    <t>백설교수님 실험 소모품 지출</t>
  </si>
  <si>
    <t>Cover Glass, with Hinged Dispenser Box, SL.Cov1033</t>
  </si>
  <si>
    <t>(백설교수님)Brilliant Blue FCF - 45,140</t>
  </si>
  <si>
    <t>백설교수님 - Graphite Crucible liner</t>
  </si>
  <si>
    <t>백설교수님 화학기초실험 시약구매</t>
  </si>
  <si>
    <t>백설교수님 실험실습비 지출/NEGATIVE RESIST DEVELOPER</t>
  </si>
  <si>
    <t>백설교수님 - MICROFIL 34GAUGE/67MM LONG</t>
  </si>
  <si>
    <t>김수민 교수님 소모품 지출</t>
  </si>
  <si>
    <t>백설교수님/N2</t>
  </si>
  <si>
    <t>백설교수님/파라필름 M</t>
  </si>
  <si>
    <t>분석화학 학습자료 인쇄 영수증</t>
  </si>
  <si>
    <t>백설교수님/실험실습비용 지출</t>
  </si>
  <si>
    <t>백설교수님/1-HEXANETHIOL 95%</t>
  </si>
  <si>
    <t>김수민교수님/ Potassium Nitrate / 99% / EP / 질산칼륨</t>
  </si>
  <si>
    <t>김수민교수님/Nitrile Glove M 외 1건</t>
  </si>
  <si>
    <t>김수민교수님/LN2(10L)</t>
  </si>
  <si>
    <t>백설교수님/ POLY(4-VINYLPYRIDINE) AVE</t>
  </si>
  <si>
    <t>백설교수님 실험실습비 지출</t>
  </si>
  <si>
    <t>GOLD ETCHANT STANDARD</t>
  </si>
  <si>
    <t>정혁교수님 - Sodium Alginate 90% 외 1건</t>
  </si>
  <si>
    <t>[등록금]MRO 6월 정산분 지출결의</t>
  </si>
  <si>
    <t>이한길교수님 토너 구매</t>
  </si>
  <si>
    <t>[등록금]MRO 8월 정산분 지출결의</t>
  </si>
  <si>
    <t>분석화학연구실(과507)토너구매</t>
  </si>
  <si>
    <t>주차권 구매</t>
  </si>
  <si>
    <t>[등록금]MRO 9월 지출결의</t>
  </si>
  <si>
    <t>김수민 교수님 실험실습비(PMP Tweezer) - 638,880</t>
  </si>
  <si>
    <t>이한길 교수님(2-propanol 18L samchun)</t>
  </si>
  <si>
    <t>화학과 터치펜 구매</t>
  </si>
  <si>
    <t>계산화학 서적 구매</t>
  </si>
  <si>
    <t>김수민 교수님 실험실습비 지출</t>
  </si>
  <si>
    <t>[MRO]등록금 - 11월</t>
  </si>
  <si>
    <t>김수민교수님 실험실습비 지출</t>
  </si>
  <si>
    <t>김수민교수님 실험실습비(시약 , hexane h0109)</t>
  </si>
  <si>
    <t>이한길 교수님 토너 구매</t>
  </si>
  <si>
    <t>김수민 교수님 실험실습비 지출(시약구매)</t>
  </si>
  <si>
    <t>[MRO]등록금 - 12월</t>
  </si>
  <si>
    <t>박정수교수님 시약, 소모품 구매</t>
  </si>
  <si>
    <t>연구용 컴퓨터 부품 구매(이한길교수님)</t>
  </si>
  <si>
    <t>이한길교수님 소모품 구매</t>
  </si>
  <si>
    <t>이영준 교수님 플라스크 등 소모품 구매</t>
  </si>
  <si>
    <t>이영준교수님 둥근 플라스크 등 소모품 구입</t>
  </si>
  <si>
    <t>[MRO]등록금 - 1월</t>
  </si>
  <si>
    <t>김민철교수님 실험실습자재(시약, 소모품)구매</t>
  </si>
  <si>
    <t>이영준교수님 소모품 구매</t>
  </si>
  <si>
    <t>학과 서적 구매</t>
  </si>
  <si>
    <t>기기분석 메모리 장비 구매</t>
  </si>
  <si>
    <t>백설교수님 소모품 구매</t>
  </si>
  <si>
    <t>계산화학 실습 재료 구매</t>
  </si>
  <si>
    <t>[MRO]등록금 - 2월</t>
  </si>
  <si>
    <t>실험실습비</t>
  </si>
  <si>
    <t>학과(전공)운영</t>
  </si>
  <si>
    <t>학생지원비</t>
  </si>
  <si>
    <t>화학과 학생회 LT 식료품 구매비용</t>
  </si>
  <si>
    <t>화학과 졸업생 송별회 다과 추가 결제</t>
  </si>
  <si>
    <t>졸업 기념 포토존 설치 재료비용</t>
  </si>
  <si>
    <t>화학과 개강총회</t>
  </si>
  <si>
    <t>학생회 간담회 식비지출</t>
  </si>
  <si>
    <t>2024-2월 사용분 학과 통신비 지출</t>
  </si>
  <si>
    <t>MT/ 편의점에서 봉투 구매</t>
  </si>
  <si>
    <t>MT/ 식수구매</t>
  </si>
  <si>
    <t>MT/ 버스대절</t>
  </si>
  <si>
    <t>화학과 1학기 간식사업</t>
  </si>
  <si>
    <t>종강총회 식비</t>
  </si>
  <si>
    <t>2024-3월 사용분 학과 통신비 지출</t>
  </si>
  <si>
    <t>2024-4월 사용분 학과 통신비 지출</t>
  </si>
  <si>
    <t>2024-5월 사용분 학과 통신비 지출</t>
  </si>
  <si>
    <t>2024-6월 사용분 학과 통신비 지출</t>
  </si>
  <si>
    <t>화학과 중간고사 인스타그램 이벤트 기념품 증정(짐쌕)</t>
  </si>
  <si>
    <t>2024-1 화학과 전공설명회 다과비</t>
  </si>
  <si>
    <t>2024-7월 사용분 학과 통신비 지출</t>
  </si>
  <si>
    <t>2024-8월 사용분 학과 통신비 지출</t>
  </si>
  <si>
    <t>화학과 중간고사 간식사업</t>
  </si>
  <si>
    <t>2024-9월 사용분 학과 통신비 지출</t>
  </si>
  <si>
    <t>2024-10월 사용분 학과 통신비 지출</t>
  </si>
  <si>
    <t>2024-2 화학과 종강총회</t>
  </si>
  <si>
    <t>2024-11월 사용분 학과 통신비 지출</t>
  </si>
  <si>
    <t>학부인턴 간담회</t>
  </si>
  <si>
    <t>2024-12월 사용분 학과 통신비 지출</t>
  </si>
  <si>
    <t>새내기배움터 행사 지출(다과)</t>
  </si>
  <si>
    <t>새내기배움터 행사 지출(상품)</t>
  </si>
  <si>
    <t>화학과 학생회 LT(숙소)</t>
  </si>
  <si>
    <t>화학과 학생회 LT(식료품)</t>
  </si>
  <si>
    <t>화학과 학생간담회(뒷풀이 식사비용)</t>
  </si>
  <si>
    <t>화학과 졸업행사 지출비용(장식 소모품)</t>
  </si>
  <si>
    <t>화학과 졸업행사 지출비용(다과)</t>
  </si>
  <si>
    <t>졸업반지</t>
  </si>
  <si>
    <t>졸업행사 추가지출(소모품구매)</t>
  </si>
  <si>
    <t>이과대학 OT 학과 행사(다과)</t>
  </si>
  <si>
    <t>이과대학 OT 학과 행사(레크레이션 상품)</t>
  </si>
  <si>
    <t>2025-1월 사용분 학과 통신비 지출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</si>
</sst>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1" fontId="12" fillId="0" borderId="3" xfId="4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6" xfId="4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3" fontId="3" fillId="0" borderId="18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63"/>
  <sheetViews>
    <sheetView tabSelected="1" zoomScaleNormal="100" workbookViewId="0">
      <selection activeCell="G153" sqref="G153"/>
    </sheetView>
  </sheetViews>
  <sheetFormatPr defaultRowHeight="16.5"/>
  <cols>
    <col min="1" max="1" width="14.75" customWidth="1"/>
    <col min="2" max="2" width="19.75" customWidth="1"/>
    <col min="3" max="3" width="15.375" customWidth="1"/>
    <col min="4" max="4" width="16.25" customWidth="1"/>
    <col min="5" max="5" width="56.87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3" t="s">
        <v>65</v>
      </c>
      <c r="B1" s="53"/>
      <c r="C1" s="53"/>
      <c r="D1" s="53"/>
      <c r="E1" s="53"/>
    </row>
    <row r="2" spans="1:5">
      <c r="A2" s="3"/>
    </row>
    <row r="3" spans="1:5" ht="19.5">
      <c r="A3" s="10" t="s">
        <v>18</v>
      </c>
      <c r="B3" s="9" t="s">
        <v>66</v>
      </c>
    </row>
    <row r="4" spans="1:5">
      <c r="A4" s="44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9" t="s">
        <v>0</v>
      </c>
      <c r="B7" s="28" t="s">
        <v>63</v>
      </c>
      <c r="C7" s="48" t="s">
        <v>64</v>
      </c>
      <c r="D7" s="48"/>
    </row>
    <row r="8" spans="1:5" ht="17.25" thickBot="1">
      <c r="A8" s="60"/>
      <c r="B8" s="11" t="s">
        <v>1</v>
      </c>
      <c r="C8" s="26" t="s">
        <v>15</v>
      </c>
      <c r="D8" s="26" t="s">
        <v>2</v>
      </c>
    </row>
    <row r="9" spans="1:5" ht="17.25" thickTop="1">
      <c r="A9" s="12" t="s">
        <v>3</v>
      </c>
      <c r="B9" s="38">
        <v>24363000</v>
      </c>
      <c r="C9" s="38">
        <f>SUMIFS($D$38:D1002,$A$38:A1002,A9)</f>
        <v>24362840</v>
      </c>
      <c r="D9" s="39">
        <f>C9/B9</f>
        <v>0.99999343266428597</v>
      </c>
    </row>
    <row r="10" spans="1:5">
      <c r="A10" s="2" t="s">
        <v>4</v>
      </c>
      <c r="B10" s="40">
        <v>13739000</v>
      </c>
      <c r="C10" s="40">
        <f>SUMIFS($D$38:D1002,$A$38:A1002,A10)</f>
        <v>13491949</v>
      </c>
      <c r="D10" s="41">
        <f>C10/B10</f>
        <v>0.98201826916078316</v>
      </c>
    </row>
    <row r="11" spans="1:5">
      <c r="A11" s="27" t="s">
        <v>17</v>
      </c>
      <c r="B11" s="42">
        <f>SUM(B9:B10)</f>
        <v>38102000</v>
      </c>
      <c r="C11" s="19">
        <f>SUM(C9:C10)</f>
        <v>37854789</v>
      </c>
      <c r="D11" s="43">
        <f>C11/B11</f>
        <v>0.99351186289433624</v>
      </c>
    </row>
    <row r="14" spans="1:5">
      <c r="A14" s="3" t="s">
        <v>28</v>
      </c>
    </row>
    <row r="15" spans="1:5">
      <c r="A15" s="58" t="s">
        <v>61</v>
      </c>
      <c r="B15" s="58"/>
      <c r="C15" s="58"/>
      <c r="D15" s="58"/>
    </row>
    <row r="16" spans="1:5" ht="17.25" thickBot="1">
      <c r="A16" s="56" t="s">
        <v>10</v>
      </c>
      <c r="B16" s="57"/>
      <c r="C16" s="26" t="s">
        <v>15</v>
      </c>
      <c r="D16" s="26" t="s">
        <v>16</v>
      </c>
    </row>
    <row r="17" spans="1:8" ht="17.25" thickTop="1">
      <c r="A17" s="54" t="s">
        <v>20</v>
      </c>
      <c r="B17" s="55"/>
      <c r="C17" s="32">
        <f>SUMIFS($D$38:D1002,$F$38:F1002,A17)</f>
        <v>0</v>
      </c>
      <c r="D17" s="33">
        <f t="shared" ref="D17:D29" si="0">C17/$C$29</f>
        <v>0</v>
      </c>
    </row>
    <row r="18" spans="1:8">
      <c r="A18" s="52" t="s">
        <v>38</v>
      </c>
      <c r="B18" s="52"/>
      <c r="C18" s="34">
        <f>SUMIFS($D$38:D1003,$F$38:F1003,A18)</f>
        <v>22585417</v>
      </c>
      <c r="D18" s="35">
        <f t="shared" si="0"/>
        <v>0.59663301781975331</v>
      </c>
    </row>
    <row r="19" spans="1:8">
      <c r="A19" s="52" t="s">
        <v>23</v>
      </c>
      <c r="B19" s="52"/>
      <c r="C19" s="34">
        <f>SUMIFS($D$38:D1004,$F$38:F1004,A19)</f>
        <v>677000</v>
      </c>
      <c r="D19" s="35">
        <f t="shared" si="0"/>
        <v>1.788413085594005E-2</v>
      </c>
    </row>
    <row r="20" spans="1:8">
      <c r="A20" s="52" t="s">
        <v>8</v>
      </c>
      <c r="B20" s="52"/>
      <c r="C20" s="34">
        <f>SUMIFS($D$38:D1005,$F$38:F1005,A20)</f>
        <v>147700</v>
      </c>
      <c r="D20" s="35">
        <f t="shared" si="0"/>
        <v>3.9017520345972605E-3</v>
      </c>
    </row>
    <row r="21" spans="1:8">
      <c r="A21" s="52" t="s">
        <v>7</v>
      </c>
      <c r="B21" s="52"/>
      <c r="C21" s="34">
        <f>SUMIFS($D$38:D1006,$F$38:F1006,A21)</f>
        <v>1112962</v>
      </c>
      <c r="D21" s="35">
        <f t="shared" si="0"/>
        <v>2.9400824292007018E-2</v>
      </c>
    </row>
    <row r="22" spans="1:8">
      <c r="A22" s="52" t="s">
        <v>48</v>
      </c>
      <c r="B22" s="52"/>
      <c r="C22" s="34">
        <f>SUMIFS($D$38:D1007,$F$38:F1007,A22)</f>
        <v>12125871</v>
      </c>
      <c r="D22" s="35">
        <f t="shared" si="0"/>
        <v>0.3203259434361132</v>
      </c>
    </row>
    <row r="23" spans="1:8">
      <c r="A23" s="52" t="s">
        <v>51</v>
      </c>
      <c r="B23" s="52"/>
      <c r="C23" s="34">
        <f>SUMIFS($D$38:D1008,$F$38:F1008,A23)</f>
        <v>0</v>
      </c>
      <c r="D23" s="35">
        <f t="shared" si="0"/>
        <v>0</v>
      </c>
    </row>
    <row r="24" spans="1:8">
      <c r="A24" s="52" t="s">
        <v>54</v>
      </c>
      <c r="B24" s="52"/>
      <c r="C24" s="34">
        <f>SUMIFS($D$38:D1009,$F$38:F1009,A24)</f>
        <v>796920</v>
      </c>
      <c r="D24" s="35">
        <f t="shared" si="0"/>
        <v>2.105202594049593E-2</v>
      </c>
    </row>
    <row r="25" spans="1:8">
      <c r="A25" s="52" t="s">
        <v>43</v>
      </c>
      <c r="B25" s="52"/>
      <c r="C25" s="34">
        <f>SUMIFS($D$38:D1010,$F$38:F1010,A25)</f>
        <v>0</v>
      </c>
      <c r="D25" s="35">
        <f t="shared" si="0"/>
        <v>0</v>
      </c>
    </row>
    <row r="26" spans="1:8">
      <c r="A26" s="52" t="s">
        <v>41</v>
      </c>
      <c r="B26" s="52"/>
      <c r="C26" s="34">
        <f>SUMIFS($D$38:D1011,$F$38:F1011,A26)</f>
        <v>0</v>
      </c>
      <c r="D26" s="35">
        <f t="shared" si="0"/>
        <v>0</v>
      </c>
    </row>
    <row r="27" spans="1:8">
      <c r="A27" s="52" t="s">
        <v>9</v>
      </c>
      <c r="B27" s="52"/>
      <c r="C27" s="34">
        <f>SUMIFS($D$38:D1012,$F$38:F1012,A27)</f>
        <v>62859</v>
      </c>
      <c r="D27" s="35">
        <f t="shared" si="0"/>
        <v>1.6605296624424455E-3</v>
      </c>
    </row>
    <row r="28" spans="1:8">
      <c r="A28" s="50" t="s">
        <v>6</v>
      </c>
      <c r="B28" s="51"/>
      <c r="C28" s="34">
        <f>SUMIFS($D$38:D1013,$F$38:F1013,A28)</f>
        <v>346060</v>
      </c>
      <c r="D28" s="35">
        <f t="shared" si="0"/>
        <v>9.1417759586508336E-3</v>
      </c>
    </row>
    <row r="29" spans="1:8">
      <c r="A29" s="49" t="s">
        <v>14</v>
      </c>
      <c r="B29" s="49"/>
      <c r="C29" s="36">
        <f>SUM(C17:C28)</f>
        <v>37854789</v>
      </c>
      <c r="D29" s="37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9" t="s">
        <v>34</v>
      </c>
      <c r="C33" s="1"/>
      <c r="D33" s="1"/>
      <c r="H33" s="8"/>
    </row>
    <row r="34" spans="1:8">
      <c r="A34" s="29" t="s">
        <v>35</v>
      </c>
      <c r="C34" s="1"/>
      <c r="D34" s="1"/>
      <c r="H34" s="8"/>
    </row>
    <row r="35" spans="1:8">
      <c r="A35" s="48" t="s">
        <v>36</v>
      </c>
      <c r="B35" s="48"/>
      <c r="C35" s="48"/>
      <c r="D35" s="48"/>
      <c r="E35" s="48"/>
      <c r="F35" s="28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45" t="s">
        <v>14</v>
      </c>
      <c r="B37" s="46"/>
      <c r="C37" s="47"/>
      <c r="D37" s="19">
        <f>SUM(D38:D1045)</f>
        <v>37854789</v>
      </c>
      <c r="E37" s="20"/>
      <c r="F37" s="20"/>
    </row>
    <row r="38" spans="1:8">
      <c r="A38" s="63" t="s">
        <v>120</v>
      </c>
      <c r="B38" s="63" t="s">
        <v>121</v>
      </c>
      <c r="C38" s="63">
        <v>20240305</v>
      </c>
      <c r="D38" s="62">
        <v>77000</v>
      </c>
      <c r="E38" s="63" t="s">
        <v>67</v>
      </c>
      <c r="F38" s="22" t="s">
        <v>23</v>
      </c>
    </row>
    <row r="39" spans="1:8">
      <c r="A39" s="63" t="s">
        <v>120</v>
      </c>
      <c r="B39" s="63" t="s">
        <v>121</v>
      </c>
      <c r="C39" s="63">
        <v>20240313</v>
      </c>
      <c r="D39" s="62">
        <v>99550</v>
      </c>
      <c r="E39" s="63" t="s">
        <v>68</v>
      </c>
      <c r="F39" s="22" t="s">
        <v>38</v>
      </c>
    </row>
    <row r="40" spans="1:8">
      <c r="A40" s="63" t="s">
        <v>120</v>
      </c>
      <c r="B40" s="63" t="s">
        <v>121</v>
      </c>
      <c r="C40" s="63">
        <v>20240313</v>
      </c>
      <c r="D40" s="62">
        <v>120500</v>
      </c>
      <c r="E40" s="63" t="s">
        <v>69</v>
      </c>
      <c r="F40" s="22" t="s">
        <v>8</v>
      </c>
    </row>
    <row r="41" spans="1:8">
      <c r="A41" s="63" t="s">
        <v>120</v>
      </c>
      <c r="B41" s="63" t="s">
        <v>121</v>
      </c>
      <c r="C41" s="63">
        <v>20240313</v>
      </c>
      <c r="D41" s="62">
        <v>43240</v>
      </c>
      <c r="E41" s="63" t="s">
        <v>70</v>
      </c>
      <c r="F41" s="22" t="s">
        <v>38</v>
      </c>
    </row>
    <row r="42" spans="1:8">
      <c r="A42" s="63" t="s">
        <v>120</v>
      </c>
      <c r="B42" s="63" t="s">
        <v>121</v>
      </c>
      <c r="C42" s="63">
        <v>20240318</v>
      </c>
      <c r="D42" s="62">
        <v>262570</v>
      </c>
      <c r="E42" s="63" t="s">
        <v>71</v>
      </c>
      <c r="F42" s="22" t="s">
        <v>38</v>
      </c>
    </row>
    <row r="43" spans="1:8">
      <c r="A43" s="63" t="s">
        <v>120</v>
      </c>
      <c r="B43" s="63" t="s">
        <v>121</v>
      </c>
      <c r="C43" s="63">
        <v>20240318</v>
      </c>
      <c r="D43" s="62">
        <v>49654</v>
      </c>
      <c r="E43" s="63" t="s">
        <v>72</v>
      </c>
      <c r="F43" s="22" t="s">
        <v>38</v>
      </c>
    </row>
    <row r="44" spans="1:8">
      <c r="A44" s="63" t="s">
        <v>120</v>
      </c>
      <c r="B44" s="63" t="s">
        <v>121</v>
      </c>
      <c r="C44" s="63">
        <v>20240320</v>
      </c>
      <c r="D44" s="62">
        <v>288200</v>
      </c>
      <c r="E44" s="63" t="s">
        <v>73</v>
      </c>
      <c r="F44" s="22" t="s">
        <v>38</v>
      </c>
    </row>
    <row r="45" spans="1:8">
      <c r="A45" s="63" t="s">
        <v>120</v>
      </c>
      <c r="B45" s="63" t="s">
        <v>121</v>
      </c>
      <c r="C45" s="63">
        <v>20240328</v>
      </c>
      <c r="D45" s="62">
        <v>143694</v>
      </c>
      <c r="E45" s="63" t="s">
        <v>74</v>
      </c>
      <c r="F45" s="22" t="s">
        <v>38</v>
      </c>
    </row>
    <row r="46" spans="1:8">
      <c r="A46" s="63" t="s">
        <v>120</v>
      </c>
      <c r="B46" s="63" t="s">
        <v>121</v>
      </c>
      <c r="C46" s="63">
        <v>20240328</v>
      </c>
      <c r="D46" s="62">
        <v>200748</v>
      </c>
      <c r="E46" s="63" t="s">
        <v>74</v>
      </c>
      <c r="F46" s="22" t="s">
        <v>38</v>
      </c>
    </row>
    <row r="47" spans="1:8">
      <c r="A47" s="63" t="s">
        <v>120</v>
      </c>
      <c r="B47" s="63" t="s">
        <v>121</v>
      </c>
      <c r="C47" s="63">
        <v>20240402</v>
      </c>
      <c r="D47" s="62">
        <v>43320</v>
      </c>
      <c r="E47" s="63" t="s">
        <v>75</v>
      </c>
      <c r="F47" s="22" t="s">
        <v>38</v>
      </c>
    </row>
    <row r="48" spans="1:8">
      <c r="A48" s="63" t="s">
        <v>120</v>
      </c>
      <c r="B48" s="63" t="s">
        <v>121</v>
      </c>
      <c r="C48" s="63">
        <v>20240411</v>
      </c>
      <c r="D48" s="62">
        <v>179300</v>
      </c>
      <c r="E48" s="63" t="s">
        <v>76</v>
      </c>
      <c r="F48" s="22" t="s">
        <v>38</v>
      </c>
    </row>
    <row r="49" spans="1:6">
      <c r="A49" s="63" t="s">
        <v>120</v>
      </c>
      <c r="B49" s="63" t="s">
        <v>121</v>
      </c>
      <c r="C49" s="63">
        <v>20240409</v>
      </c>
      <c r="D49" s="62">
        <v>152500</v>
      </c>
      <c r="E49" s="63" t="s">
        <v>77</v>
      </c>
      <c r="F49" s="22" t="s">
        <v>38</v>
      </c>
    </row>
    <row r="50" spans="1:6">
      <c r="A50" s="63" t="s">
        <v>120</v>
      </c>
      <c r="B50" s="63" t="s">
        <v>121</v>
      </c>
      <c r="C50" s="63">
        <v>20240409</v>
      </c>
      <c r="D50" s="62">
        <v>22000</v>
      </c>
      <c r="E50" s="63" t="s">
        <v>78</v>
      </c>
      <c r="F50" s="22" t="s">
        <v>38</v>
      </c>
    </row>
    <row r="51" spans="1:6">
      <c r="A51" s="63" t="s">
        <v>120</v>
      </c>
      <c r="B51" s="63" t="s">
        <v>121</v>
      </c>
      <c r="C51" s="63">
        <v>20240415</v>
      </c>
      <c r="D51" s="62">
        <v>685300</v>
      </c>
      <c r="E51" s="63" t="s">
        <v>79</v>
      </c>
      <c r="F51" s="22" t="s">
        <v>38</v>
      </c>
    </row>
    <row r="52" spans="1:6">
      <c r="A52" s="63" t="s">
        <v>120</v>
      </c>
      <c r="B52" s="63" t="s">
        <v>121</v>
      </c>
      <c r="C52" s="63">
        <v>20240418</v>
      </c>
      <c r="D52" s="62">
        <v>27200</v>
      </c>
      <c r="E52" s="63" t="s">
        <v>80</v>
      </c>
      <c r="F52" s="22" t="s">
        <v>8</v>
      </c>
    </row>
    <row r="53" spans="1:6">
      <c r="A53" s="63" t="s">
        <v>120</v>
      </c>
      <c r="B53" s="63" t="s">
        <v>121</v>
      </c>
      <c r="C53" s="63">
        <v>20240417</v>
      </c>
      <c r="D53" s="62">
        <v>374000</v>
      </c>
      <c r="E53" s="63" t="s">
        <v>81</v>
      </c>
      <c r="F53" s="22" t="s">
        <v>38</v>
      </c>
    </row>
    <row r="54" spans="1:6">
      <c r="A54" s="63" t="s">
        <v>120</v>
      </c>
      <c r="B54" s="63" t="s">
        <v>121</v>
      </c>
      <c r="C54" s="63">
        <v>20240424</v>
      </c>
      <c r="D54" s="62">
        <v>73689</v>
      </c>
      <c r="E54" s="63" t="s">
        <v>82</v>
      </c>
      <c r="F54" s="22" t="s">
        <v>38</v>
      </c>
    </row>
    <row r="55" spans="1:6">
      <c r="A55" s="63" t="s">
        <v>120</v>
      </c>
      <c r="B55" s="63" t="s">
        <v>121</v>
      </c>
      <c r="C55" s="63">
        <v>20240415</v>
      </c>
      <c r="D55" s="62">
        <v>19180</v>
      </c>
      <c r="E55" s="63" t="s">
        <v>83</v>
      </c>
      <c r="F55" s="22" t="s">
        <v>38</v>
      </c>
    </row>
    <row r="56" spans="1:6">
      <c r="A56" s="63" t="s">
        <v>120</v>
      </c>
      <c r="B56" s="63" t="s">
        <v>121</v>
      </c>
      <c r="C56" s="63">
        <v>20240417</v>
      </c>
      <c r="D56" s="62">
        <v>113520</v>
      </c>
      <c r="E56" s="63" t="s">
        <v>84</v>
      </c>
      <c r="F56" s="22" t="s">
        <v>38</v>
      </c>
    </row>
    <row r="57" spans="1:6">
      <c r="A57" s="63" t="s">
        <v>120</v>
      </c>
      <c r="B57" s="63" t="s">
        <v>121</v>
      </c>
      <c r="C57" s="63">
        <v>20240422</v>
      </c>
      <c r="D57" s="62">
        <v>77000</v>
      </c>
      <c r="E57" s="63" t="s">
        <v>85</v>
      </c>
      <c r="F57" s="22" t="s">
        <v>38</v>
      </c>
    </row>
    <row r="58" spans="1:6">
      <c r="A58" s="63" t="s">
        <v>120</v>
      </c>
      <c r="B58" s="63" t="s">
        <v>121</v>
      </c>
      <c r="C58" s="63">
        <v>20240430</v>
      </c>
      <c r="D58" s="62">
        <v>283033</v>
      </c>
      <c r="E58" s="63" t="s">
        <v>86</v>
      </c>
      <c r="F58" s="22" t="s">
        <v>38</v>
      </c>
    </row>
    <row r="59" spans="1:6">
      <c r="A59" s="63" t="s">
        <v>120</v>
      </c>
      <c r="B59" s="63" t="s">
        <v>121</v>
      </c>
      <c r="C59" s="63">
        <v>20240520</v>
      </c>
      <c r="D59" s="62">
        <v>160888</v>
      </c>
      <c r="E59" s="63" t="s">
        <v>87</v>
      </c>
      <c r="F59" s="22" t="s">
        <v>38</v>
      </c>
    </row>
    <row r="60" spans="1:6">
      <c r="A60" s="63" t="s">
        <v>120</v>
      </c>
      <c r="B60" s="63" t="s">
        <v>121</v>
      </c>
      <c r="C60" s="63">
        <v>20240517</v>
      </c>
      <c r="D60" s="62">
        <v>197174</v>
      </c>
      <c r="E60" s="63" t="s">
        <v>88</v>
      </c>
      <c r="F60" s="22" t="s">
        <v>38</v>
      </c>
    </row>
    <row r="61" spans="1:6">
      <c r="A61" s="63" t="s">
        <v>120</v>
      </c>
      <c r="B61" s="63" t="s">
        <v>121</v>
      </c>
      <c r="C61" s="63">
        <v>20240520</v>
      </c>
      <c r="D61" s="62">
        <v>38830</v>
      </c>
      <c r="E61" s="63" t="s">
        <v>89</v>
      </c>
      <c r="F61" s="22" t="s">
        <v>38</v>
      </c>
    </row>
    <row r="62" spans="1:6">
      <c r="A62" s="63" t="s">
        <v>120</v>
      </c>
      <c r="B62" s="63" t="s">
        <v>121</v>
      </c>
      <c r="C62" s="63">
        <v>20240630</v>
      </c>
      <c r="D62" s="62">
        <v>242330</v>
      </c>
      <c r="E62" s="63" t="s">
        <v>90</v>
      </c>
      <c r="F62" s="22" t="s">
        <v>6</v>
      </c>
    </row>
    <row r="63" spans="1:6">
      <c r="A63" s="63" t="s">
        <v>120</v>
      </c>
      <c r="B63" s="63" t="s">
        <v>121</v>
      </c>
      <c r="C63" s="63">
        <v>20240726</v>
      </c>
      <c r="D63" s="62">
        <v>807400</v>
      </c>
      <c r="E63" s="63" t="s">
        <v>91</v>
      </c>
      <c r="F63" s="22" t="s">
        <v>38</v>
      </c>
    </row>
    <row r="64" spans="1:6">
      <c r="A64" s="63" t="s">
        <v>120</v>
      </c>
      <c r="B64" s="63" t="s">
        <v>121</v>
      </c>
      <c r="C64" s="63">
        <v>20240828</v>
      </c>
      <c r="D64" s="62">
        <v>4829</v>
      </c>
      <c r="E64" s="63" t="s">
        <v>92</v>
      </c>
      <c r="F64" s="22" t="s">
        <v>38</v>
      </c>
    </row>
    <row r="65" spans="1:6">
      <c r="A65" s="63" t="s">
        <v>120</v>
      </c>
      <c r="B65" s="63" t="s">
        <v>121</v>
      </c>
      <c r="C65" s="63">
        <v>20240919</v>
      </c>
      <c r="D65" s="62">
        <v>56000</v>
      </c>
      <c r="E65" s="63" t="s">
        <v>93</v>
      </c>
      <c r="F65" s="22" t="s">
        <v>38</v>
      </c>
    </row>
    <row r="66" spans="1:6">
      <c r="A66" s="63" t="s">
        <v>120</v>
      </c>
      <c r="B66" s="63" t="s">
        <v>121</v>
      </c>
      <c r="C66" s="63">
        <v>20240922</v>
      </c>
      <c r="D66" s="62">
        <v>5000</v>
      </c>
      <c r="E66" s="63" t="s">
        <v>94</v>
      </c>
      <c r="F66" s="22" t="s">
        <v>7</v>
      </c>
    </row>
    <row r="67" spans="1:6">
      <c r="A67" s="63" t="s">
        <v>120</v>
      </c>
      <c r="B67" s="63" t="s">
        <v>121</v>
      </c>
      <c r="C67" s="63">
        <v>20240930</v>
      </c>
      <c r="D67" s="62">
        <v>90178</v>
      </c>
      <c r="E67" s="63" t="s">
        <v>95</v>
      </c>
      <c r="F67" s="22" t="s">
        <v>38</v>
      </c>
    </row>
    <row r="68" spans="1:6">
      <c r="A68" s="63" t="s">
        <v>120</v>
      </c>
      <c r="B68" s="63" t="s">
        <v>121</v>
      </c>
      <c r="C68" s="63">
        <v>20240927</v>
      </c>
      <c r="D68" s="62">
        <v>638880</v>
      </c>
      <c r="E68" s="63" t="s">
        <v>96</v>
      </c>
      <c r="F68" s="22" t="s">
        <v>38</v>
      </c>
    </row>
    <row r="69" spans="1:6">
      <c r="A69" s="63" t="s">
        <v>120</v>
      </c>
      <c r="B69" s="63" t="s">
        <v>121</v>
      </c>
      <c r="C69" s="63">
        <v>20241024</v>
      </c>
      <c r="D69" s="62">
        <v>600600</v>
      </c>
      <c r="E69" s="63" t="s">
        <v>97</v>
      </c>
      <c r="F69" s="22" t="s">
        <v>38</v>
      </c>
    </row>
    <row r="70" spans="1:6">
      <c r="A70" s="63" t="s">
        <v>120</v>
      </c>
      <c r="B70" s="63" t="s">
        <v>121</v>
      </c>
      <c r="C70" s="63">
        <v>20241104</v>
      </c>
      <c r="D70" s="62">
        <v>600000</v>
      </c>
      <c r="E70" s="63" t="s">
        <v>98</v>
      </c>
      <c r="F70" s="22" t="s">
        <v>23</v>
      </c>
    </row>
    <row r="71" spans="1:6">
      <c r="A71" s="63" t="s">
        <v>120</v>
      </c>
      <c r="B71" s="63" t="s">
        <v>121</v>
      </c>
      <c r="C71" s="63">
        <v>20241119</v>
      </c>
      <c r="D71" s="62">
        <v>292771</v>
      </c>
      <c r="E71" s="63" t="s">
        <v>99</v>
      </c>
      <c r="F71" s="22" t="s">
        <v>48</v>
      </c>
    </row>
    <row r="72" spans="1:6">
      <c r="A72" s="63" t="s">
        <v>120</v>
      </c>
      <c r="B72" s="63" t="s">
        <v>121</v>
      </c>
      <c r="C72" s="63">
        <v>20241120</v>
      </c>
      <c r="D72" s="62">
        <v>1320000</v>
      </c>
      <c r="E72" s="63" t="s">
        <v>100</v>
      </c>
      <c r="F72" s="22" t="s">
        <v>38</v>
      </c>
    </row>
    <row r="73" spans="1:6">
      <c r="A73" s="63" t="s">
        <v>120</v>
      </c>
      <c r="B73" s="63" t="s">
        <v>121</v>
      </c>
      <c r="C73" s="63">
        <v>20241127</v>
      </c>
      <c r="D73" s="63">
        <v>682</v>
      </c>
      <c r="E73" s="63" t="s">
        <v>101</v>
      </c>
      <c r="F73" s="22" t="s">
        <v>38</v>
      </c>
    </row>
    <row r="74" spans="1:6">
      <c r="A74" s="63" t="s">
        <v>120</v>
      </c>
      <c r="B74" s="63" t="s">
        <v>121</v>
      </c>
      <c r="C74" s="63">
        <v>20241120</v>
      </c>
      <c r="D74" s="62">
        <v>1755600</v>
      </c>
      <c r="E74" s="63" t="s">
        <v>102</v>
      </c>
      <c r="F74" s="22" t="s">
        <v>38</v>
      </c>
    </row>
    <row r="75" spans="1:6">
      <c r="A75" s="63" t="s">
        <v>120</v>
      </c>
      <c r="B75" s="63" t="s">
        <v>121</v>
      </c>
      <c r="C75" s="63">
        <v>20241120</v>
      </c>
      <c r="D75" s="62">
        <v>894291</v>
      </c>
      <c r="E75" s="63" t="s">
        <v>103</v>
      </c>
      <c r="F75" s="22" t="s">
        <v>38</v>
      </c>
    </row>
    <row r="76" spans="1:6">
      <c r="A76" s="63" t="s">
        <v>120</v>
      </c>
      <c r="B76" s="63" t="s">
        <v>121</v>
      </c>
      <c r="C76" s="63">
        <v>20241217</v>
      </c>
      <c r="D76" s="62">
        <v>300300</v>
      </c>
      <c r="E76" s="63" t="s">
        <v>104</v>
      </c>
      <c r="F76" s="22" t="s">
        <v>38</v>
      </c>
    </row>
    <row r="77" spans="1:6">
      <c r="A77" s="63" t="s">
        <v>120</v>
      </c>
      <c r="B77" s="63" t="s">
        <v>121</v>
      </c>
      <c r="C77" s="63">
        <v>20241113</v>
      </c>
      <c r="D77" s="62">
        <v>30360</v>
      </c>
      <c r="E77" s="63" t="s">
        <v>105</v>
      </c>
      <c r="F77" s="22" t="s">
        <v>38</v>
      </c>
    </row>
    <row r="78" spans="1:6">
      <c r="A78" s="63" t="s">
        <v>120</v>
      </c>
      <c r="B78" s="63" t="s">
        <v>121</v>
      </c>
      <c r="C78" s="63">
        <v>20241231</v>
      </c>
      <c r="D78" s="62">
        <v>62062</v>
      </c>
      <c r="E78" s="63" t="s">
        <v>106</v>
      </c>
      <c r="F78" s="22" t="s">
        <v>7</v>
      </c>
    </row>
    <row r="79" spans="1:6">
      <c r="A79" s="63" t="s">
        <v>120</v>
      </c>
      <c r="B79" s="63" t="s">
        <v>121</v>
      </c>
      <c r="C79" s="63">
        <v>20241227</v>
      </c>
      <c r="D79" s="62">
        <v>1500000</v>
      </c>
      <c r="E79" s="63" t="s">
        <v>107</v>
      </c>
      <c r="F79" s="22" t="s">
        <v>38</v>
      </c>
    </row>
    <row r="80" spans="1:6">
      <c r="A80" s="63" t="s">
        <v>120</v>
      </c>
      <c r="B80" s="63" t="s">
        <v>121</v>
      </c>
      <c r="C80" s="63">
        <v>20250103</v>
      </c>
      <c r="D80" s="62">
        <v>899800</v>
      </c>
      <c r="E80" s="63" t="s">
        <v>108</v>
      </c>
      <c r="F80" s="22" t="s">
        <v>38</v>
      </c>
    </row>
    <row r="81" spans="1:6">
      <c r="A81" s="63" t="s">
        <v>120</v>
      </c>
      <c r="B81" s="63" t="s">
        <v>121</v>
      </c>
      <c r="C81" s="63">
        <v>20250108</v>
      </c>
      <c r="D81" s="62">
        <v>392500</v>
      </c>
      <c r="E81" s="63" t="s">
        <v>109</v>
      </c>
      <c r="F81" s="22" t="s">
        <v>38</v>
      </c>
    </row>
    <row r="82" spans="1:6">
      <c r="A82" s="63" t="s">
        <v>120</v>
      </c>
      <c r="B82" s="63" t="s">
        <v>121</v>
      </c>
      <c r="C82" s="63">
        <v>20250116</v>
      </c>
      <c r="D82" s="62">
        <v>2447260</v>
      </c>
      <c r="E82" s="63" t="s">
        <v>110</v>
      </c>
      <c r="F82" s="22" t="s">
        <v>38</v>
      </c>
    </row>
    <row r="83" spans="1:6">
      <c r="A83" s="63" t="s">
        <v>120</v>
      </c>
      <c r="B83" s="63" t="s">
        <v>121</v>
      </c>
      <c r="C83" s="63">
        <v>20250116</v>
      </c>
      <c r="D83" s="62">
        <v>2269740</v>
      </c>
      <c r="E83" s="63" t="s">
        <v>111</v>
      </c>
      <c r="F83" s="22" t="s">
        <v>38</v>
      </c>
    </row>
    <row r="84" spans="1:6">
      <c r="A84" s="63" t="s">
        <v>120</v>
      </c>
      <c r="B84" s="63" t="s">
        <v>121</v>
      </c>
      <c r="C84" s="63">
        <v>20250131</v>
      </c>
      <c r="D84" s="62">
        <v>925551</v>
      </c>
      <c r="E84" s="63" t="s">
        <v>112</v>
      </c>
      <c r="F84" s="22" t="s">
        <v>38</v>
      </c>
    </row>
    <row r="85" spans="1:6">
      <c r="A85" s="63" t="s">
        <v>120</v>
      </c>
      <c r="B85" s="63" t="s">
        <v>121</v>
      </c>
      <c r="C85" s="63">
        <v>20250121</v>
      </c>
      <c r="D85" s="62">
        <v>1930720</v>
      </c>
      <c r="E85" s="63" t="s">
        <v>113</v>
      </c>
      <c r="F85" s="22" t="s">
        <v>38</v>
      </c>
    </row>
    <row r="86" spans="1:6">
      <c r="A86" s="63" t="s">
        <v>120</v>
      </c>
      <c r="B86" s="63" t="s">
        <v>121</v>
      </c>
      <c r="C86" s="63">
        <v>20250131</v>
      </c>
      <c r="D86" s="62">
        <v>11900</v>
      </c>
      <c r="E86" s="63" t="s">
        <v>114</v>
      </c>
      <c r="F86" s="22" t="s">
        <v>38</v>
      </c>
    </row>
    <row r="87" spans="1:6">
      <c r="A87" s="63" t="s">
        <v>120</v>
      </c>
      <c r="B87" s="63" t="s">
        <v>121</v>
      </c>
      <c r="C87" s="63">
        <v>20250204</v>
      </c>
      <c r="D87" s="62">
        <v>350560</v>
      </c>
      <c r="E87" s="63" t="s">
        <v>115</v>
      </c>
      <c r="F87" s="22" t="s">
        <v>48</v>
      </c>
    </row>
    <row r="88" spans="1:6">
      <c r="A88" s="63" t="s">
        <v>120</v>
      </c>
      <c r="B88" s="63" t="s">
        <v>121</v>
      </c>
      <c r="C88" s="63">
        <v>20250207</v>
      </c>
      <c r="D88" s="62">
        <v>478000</v>
      </c>
      <c r="E88" s="63" t="s">
        <v>116</v>
      </c>
      <c r="F88" s="22" t="s">
        <v>38</v>
      </c>
    </row>
    <row r="89" spans="1:6">
      <c r="A89" s="63" t="s">
        <v>120</v>
      </c>
      <c r="B89" s="63" t="s">
        <v>121</v>
      </c>
      <c r="C89" s="63">
        <v>20250207</v>
      </c>
      <c r="D89" s="62">
        <v>11510</v>
      </c>
      <c r="E89" s="63" t="s">
        <v>117</v>
      </c>
      <c r="F89" s="22" t="s">
        <v>38</v>
      </c>
    </row>
    <row r="90" spans="1:6">
      <c r="A90" s="63" t="s">
        <v>120</v>
      </c>
      <c r="B90" s="63" t="s">
        <v>121</v>
      </c>
      <c r="C90" s="63">
        <v>20250207</v>
      </c>
      <c r="D90" s="62">
        <v>558800</v>
      </c>
      <c r="E90" s="63" t="s">
        <v>117</v>
      </c>
      <c r="F90" s="22" t="s">
        <v>38</v>
      </c>
    </row>
    <row r="91" spans="1:6">
      <c r="A91" s="63" t="s">
        <v>120</v>
      </c>
      <c r="B91" s="63" t="s">
        <v>121</v>
      </c>
      <c r="C91" s="63">
        <v>20250211</v>
      </c>
      <c r="D91" s="62">
        <v>248000</v>
      </c>
      <c r="E91" s="63" t="s">
        <v>118</v>
      </c>
      <c r="F91" s="22" t="s">
        <v>38</v>
      </c>
    </row>
    <row r="92" spans="1:6">
      <c r="A92" s="63" t="s">
        <v>120</v>
      </c>
      <c r="B92" s="63" t="s">
        <v>121</v>
      </c>
      <c r="C92" s="63">
        <v>20250211</v>
      </c>
      <c r="D92" s="62">
        <v>900000</v>
      </c>
      <c r="E92" s="63" t="s">
        <v>118</v>
      </c>
      <c r="F92" s="22" t="s">
        <v>38</v>
      </c>
    </row>
    <row r="93" spans="1:6">
      <c r="A93" s="63" t="s">
        <v>120</v>
      </c>
      <c r="B93" s="63" t="s">
        <v>121</v>
      </c>
      <c r="C93" s="63">
        <v>20250221</v>
      </c>
      <c r="D93" s="62">
        <v>5126</v>
      </c>
      <c r="E93" s="63" t="s">
        <v>119</v>
      </c>
      <c r="F93" s="22" t="s">
        <v>38</v>
      </c>
    </row>
    <row r="94" spans="1:6">
      <c r="A94" s="63" t="s">
        <v>122</v>
      </c>
      <c r="B94" s="63" t="s">
        <v>121</v>
      </c>
      <c r="C94" s="63">
        <v>20240223</v>
      </c>
      <c r="D94" s="62">
        <v>71000</v>
      </c>
      <c r="E94" s="63" t="s">
        <v>123</v>
      </c>
      <c r="F94" s="22" t="s">
        <v>48</v>
      </c>
    </row>
    <row r="95" spans="1:6">
      <c r="A95" s="63" t="s">
        <v>122</v>
      </c>
      <c r="B95" s="63" t="s">
        <v>121</v>
      </c>
      <c r="C95" s="63">
        <v>20240223</v>
      </c>
      <c r="D95" s="62">
        <v>19000</v>
      </c>
      <c r="E95" s="63" t="s">
        <v>123</v>
      </c>
      <c r="F95" s="22" t="s">
        <v>48</v>
      </c>
    </row>
    <row r="96" spans="1:6">
      <c r="A96" s="63" t="s">
        <v>122</v>
      </c>
      <c r="B96" s="63" t="s">
        <v>121</v>
      </c>
      <c r="C96" s="63">
        <v>20240222</v>
      </c>
      <c r="D96" s="62">
        <v>65790</v>
      </c>
      <c r="E96" s="63" t="s">
        <v>124</v>
      </c>
      <c r="F96" s="22" t="s">
        <v>48</v>
      </c>
    </row>
    <row r="97" spans="1:6">
      <c r="A97" s="63" t="s">
        <v>122</v>
      </c>
      <c r="B97" s="63" t="s">
        <v>121</v>
      </c>
      <c r="C97" s="63">
        <v>20240222</v>
      </c>
      <c r="D97" s="62">
        <v>17500</v>
      </c>
      <c r="E97" s="63" t="s">
        <v>125</v>
      </c>
      <c r="F97" s="22" t="s">
        <v>7</v>
      </c>
    </row>
    <row r="98" spans="1:6">
      <c r="A98" s="63" t="s">
        <v>122</v>
      </c>
      <c r="B98" s="63" t="s">
        <v>121</v>
      </c>
      <c r="C98" s="63">
        <v>20240222</v>
      </c>
      <c r="D98" s="62">
        <v>10000</v>
      </c>
      <c r="E98" s="63" t="s">
        <v>125</v>
      </c>
      <c r="F98" s="22" t="s">
        <v>7</v>
      </c>
    </row>
    <row r="99" spans="1:6">
      <c r="A99" s="63" t="s">
        <v>122</v>
      </c>
      <c r="B99" s="63" t="s">
        <v>121</v>
      </c>
      <c r="C99" s="63">
        <v>20240222</v>
      </c>
      <c r="D99" s="62">
        <v>20000</v>
      </c>
      <c r="E99" s="63" t="s">
        <v>125</v>
      </c>
      <c r="F99" s="22" t="s">
        <v>7</v>
      </c>
    </row>
    <row r="100" spans="1:6">
      <c r="A100" s="63" t="s">
        <v>122</v>
      </c>
      <c r="B100" s="63" t="s">
        <v>121</v>
      </c>
      <c r="C100" s="63">
        <v>20240305</v>
      </c>
      <c r="D100" s="62">
        <v>1000000</v>
      </c>
      <c r="E100" s="63" t="s">
        <v>126</v>
      </c>
      <c r="F100" s="22" t="s">
        <v>48</v>
      </c>
    </row>
    <row r="101" spans="1:6">
      <c r="A101" s="63" t="s">
        <v>122</v>
      </c>
      <c r="B101" s="63" t="s">
        <v>121</v>
      </c>
      <c r="C101" s="63">
        <v>20240318</v>
      </c>
      <c r="D101" s="62">
        <v>145900</v>
      </c>
      <c r="E101" s="63" t="s">
        <v>127</v>
      </c>
      <c r="F101" s="22" t="s">
        <v>48</v>
      </c>
    </row>
    <row r="102" spans="1:6">
      <c r="A102" s="63" t="s">
        <v>122</v>
      </c>
      <c r="B102" s="63" t="s">
        <v>121</v>
      </c>
      <c r="C102" s="63">
        <v>20240320</v>
      </c>
      <c r="D102" s="62">
        <v>82600</v>
      </c>
      <c r="E102" s="63" t="s">
        <v>127</v>
      </c>
      <c r="F102" s="22" t="s">
        <v>48</v>
      </c>
    </row>
    <row r="103" spans="1:6">
      <c r="A103" s="63" t="s">
        <v>122</v>
      </c>
      <c r="B103" s="63" t="s">
        <v>121</v>
      </c>
      <c r="C103" s="63">
        <v>20240301</v>
      </c>
      <c r="D103" s="62">
        <v>9468</v>
      </c>
      <c r="E103" s="63" t="s">
        <v>128</v>
      </c>
      <c r="F103" s="22" t="s">
        <v>9</v>
      </c>
    </row>
    <row r="104" spans="1:6">
      <c r="A104" s="63" t="s">
        <v>122</v>
      </c>
      <c r="B104" s="63" t="s">
        <v>121</v>
      </c>
      <c r="C104" s="63">
        <v>20240329</v>
      </c>
      <c r="D104" s="62">
        <v>4000</v>
      </c>
      <c r="E104" s="63" t="s">
        <v>129</v>
      </c>
      <c r="F104" s="22" t="s">
        <v>48</v>
      </c>
    </row>
    <row r="105" spans="1:6">
      <c r="A105" s="63" t="s">
        <v>122</v>
      </c>
      <c r="B105" s="63" t="s">
        <v>121</v>
      </c>
      <c r="C105" s="63">
        <v>20240329</v>
      </c>
      <c r="D105" s="62">
        <v>2200</v>
      </c>
      <c r="E105" s="63" t="s">
        <v>130</v>
      </c>
      <c r="F105" s="22" t="s">
        <v>48</v>
      </c>
    </row>
    <row r="106" spans="1:6">
      <c r="A106" s="63" t="s">
        <v>122</v>
      </c>
      <c r="B106" s="63" t="s">
        <v>121</v>
      </c>
      <c r="C106" s="63">
        <v>20240329</v>
      </c>
      <c r="D106" s="62">
        <v>1716000</v>
      </c>
      <c r="E106" s="63" t="s">
        <v>131</v>
      </c>
      <c r="F106" s="22" t="s">
        <v>48</v>
      </c>
    </row>
    <row r="107" spans="1:6">
      <c r="A107" s="63" t="s">
        <v>122</v>
      </c>
      <c r="B107" s="63" t="s">
        <v>121</v>
      </c>
      <c r="C107" s="63">
        <v>20240321</v>
      </c>
      <c r="D107" s="62">
        <v>1550000</v>
      </c>
      <c r="E107" s="63" t="s">
        <v>132</v>
      </c>
      <c r="F107" s="22" t="s">
        <v>48</v>
      </c>
    </row>
    <row r="108" spans="1:6">
      <c r="A108" s="63" t="s">
        <v>122</v>
      </c>
      <c r="B108" s="63" t="s">
        <v>121</v>
      </c>
      <c r="C108" s="63">
        <v>20240613</v>
      </c>
      <c r="D108" s="62">
        <v>857000</v>
      </c>
      <c r="E108" s="63" t="s">
        <v>133</v>
      </c>
      <c r="F108" s="22" t="s">
        <v>48</v>
      </c>
    </row>
    <row r="109" spans="1:6">
      <c r="A109" s="63" t="s">
        <v>122</v>
      </c>
      <c r="B109" s="63" t="s">
        <v>121</v>
      </c>
      <c r="C109" s="63">
        <v>20240712</v>
      </c>
      <c r="D109" s="62">
        <v>5472</v>
      </c>
      <c r="E109" s="63" t="s">
        <v>134</v>
      </c>
      <c r="F109" s="22" t="s">
        <v>9</v>
      </c>
    </row>
    <row r="110" spans="1:6">
      <c r="A110" s="63" t="s">
        <v>122</v>
      </c>
      <c r="B110" s="63" t="s">
        <v>121</v>
      </c>
      <c r="C110" s="63">
        <v>20240726</v>
      </c>
      <c r="D110" s="62">
        <v>1879</v>
      </c>
      <c r="E110" s="63" t="s">
        <v>135</v>
      </c>
      <c r="F110" s="22" t="s">
        <v>9</v>
      </c>
    </row>
    <row r="111" spans="1:6">
      <c r="A111" s="63" t="s">
        <v>122</v>
      </c>
      <c r="B111" s="63" t="s">
        <v>121</v>
      </c>
      <c r="C111" s="63">
        <v>20240806</v>
      </c>
      <c r="D111" s="62">
        <v>1354</v>
      </c>
      <c r="E111" s="63" t="s">
        <v>136</v>
      </c>
      <c r="F111" s="22" t="s">
        <v>9</v>
      </c>
    </row>
    <row r="112" spans="1:6">
      <c r="A112" s="63" t="s">
        <v>122</v>
      </c>
      <c r="B112" s="63" t="s">
        <v>121</v>
      </c>
      <c r="C112" s="63">
        <v>20240806</v>
      </c>
      <c r="D112" s="62">
        <v>2480</v>
      </c>
      <c r="E112" s="63" t="s">
        <v>137</v>
      </c>
      <c r="F112" s="22" t="s">
        <v>9</v>
      </c>
    </row>
    <row r="113" spans="1:6">
      <c r="A113" s="63" t="s">
        <v>122</v>
      </c>
      <c r="B113" s="63" t="s">
        <v>121</v>
      </c>
      <c r="C113" s="63">
        <v>20240429</v>
      </c>
      <c r="D113" s="62">
        <v>444000</v>
      </c>
      <c r="E113" s="63" t="s">
        <v>138</v>
      </c>
      <c r="F113" s="22" t="s">
        <v>54</v>
      </c>
    </row>
    <row r="114" spans="1:6">
      <c r="A114" s="63" t="s">
        <v>122</v>
      </c>
      <c r="B114" s="63" t="s">
        <v>121</v>
      </c>
      <c r="C114" s="63">
        <v>20240509</v>
      </c>
      <c r="D114" s="62">
        <v>440700</v>
      </c>
      <c r="E114" s="63" t="s">
        <v>139</v>
      </c>
      <c r="F114" s="22" t="s">
        <v>48</v>
      </c>
    </row>
    <row r="115" spans="1:6">
      <c r="A115" s="63" t="s">
        <v>122</v>
      </c>
      <c r="B115" s="63" t="s">
        <v>121</v>
      </c>
      <c r="C115" s="63">
        <v>20240509</v>
      </c>
      <c r="D115" s="62">
        <v>70200</v>
      </c>
      <c r="E115" s="63" t="s">
        <v>139</v>
      </c>
      <c r="F115" s="22" t="s">
        <v>48</v>
      </c>
    </row>
    <row r="116" spans="1:6">
      <c r="A116" s="63" t="s">
        <v>122</v>
      </c>
      <c r="B116" s="63" t="s">
        <v>121</v>
      </c>
      <c r="C116" s="63">
        <v>20240806</v>
      </c>
      <c r="D116" s="62">
        <v>2553</v>
      </c>
      <c r="E116" s="63" t="s">
        <v>140</v>
      </c>
      <c r="F116" s="22" t="s">
        <v>9</v>
      </c>
    </row>
    <row r="117" spans="1:6">
      <c r="A117" s="63" t="s">
        <v>122</v>
      </c>
      <c r="B117" s="63" t="s">
        <v>121</v>
      </c>
      <c r="C117" s="63">
        <v>20240905</v>
      </c>
      <c r="D117" s="62">
        <v>626500</v>
      </c>
      <c r="E117" s="63" t="s">
        <v>126</v>
      </c>
      <c r="F117" s="22" t="s">
        <v>48</v>
      </c>
    </row>
    <row r="118" spans="1:6">
      <c r="A118" s="63" t="s">
        <v>122</v>
      </c>
      <c r="B118" s="63" t="s">
        <v>121</v>
      </c>
      <c r="C118" s="63">
        <v>20240920</v>
      </c>
      <c r="D118" s="62">
        <v>4171</v>
      </c>
      <c r="E118" s="63" t="s">
        <v>141</v>
      </c>
      <c r="F118" s="22" t="s">
        <v>9</v>
      </c>
    </row>
    <row r="119" spans="1:6">
      <c r="A119" s="63" t="s">
        <v>122</v>
      </c>
      <c r="B119" s="63" t="s">
        <v>121</v>
      </c>
      <c r="C119" s="63">
        <v>20241008</v>
      </c>
      <c r="D119" s="62">
        <v>735000</v>
      </c>
      <c r="E119" s="63" t="s">
        <v>142</v>
      </c>
      <c r="F119" s="22" t="s">
        <v>48</v>
      </c>
    </row>
    <row r="120" spans="1:6">
      <c r="A120" s="63" t="s">
        <v>122</v>
      </c>
      <c r="B120" s="63" t="s">
        <v>121</v>
      </c>
      <c r="C120" s="63">
        <v>20241008</v>
      </c>
      <c r="D120" s="62">
        <v>748000</v>
      </c>
      <c r="E120" s="63" t="s">
        <v>142</v>
      </c>
      <c r="F120" s="22" t="s">
        <v>48</v>
      </c>
    </row>
    <row r="121" spans="1:6">
      <c r="A121" s="63" t="s">
        <v>122</v>
      </c>
      <c r="B121" s="63" t="s">
        <v>121</v>
      </c>
      <c r="C121" s="63">
        <v>20241022</v>
      </c>
      <c r="D121" s="62">
        <v>13676</v>
      </c>
      <c r="E121" s="63" t="s">
        <v>143</v>
      </c>
      <c r="F121" s="22" t="s">
        <v>9</v>
      </c>
    </row>
    <row r="122" spans="1:6">
      <c r="A122" s="63" t="s">
        <v>122</v>
      </c>
      <c r="B122" s="63" t="s">
        <v>121</v>
      </c>
      <c r="C122" s="63">
        <v>20241122</v>
      </c>
      <c r="D122" s="62">
        <v>3463</v>
      </c>
      <c r="E122" s="63" t="s">
        <v>144</v>
      </c>
      <c r="F122" s="22" t="s">
        <v>9</v>
      </c>
    </row>
    <row r="123" spans="1:6">
      <c r="A123" s="63" t="s">
        <v>122</v>
      </c>
      <c r="B123" s="63" t="s">
        <v>121</v>
      </c>
      <c r="C123" s="63">
        <v>20241212</v>
      </c>
      <c r="D123" s="62">
        <v>503000</v>
      </c>
      <c r="E123" s="63" t="s">
        <v>145</v>
      </c>
      <c r="F123" s="22" t="s">
        <v>48</v>
      </c>
    </row>
    <row r="124" spans="1:6">
      <c r="A124" s="63" t="s">
        <v>122</v>
      </c>
      <c r="B124" s="63" t="s">
        <v>121</v>
      </c>
      <c r="C124" s="63">
        <v>20241218</v>
      </c>
      <c r="D124" s="62">
        <v>7804</v>
      </c>
      <c r="E124" s="63" t="s">
        <v>146</v>
      </c>
      <c r="F124" s="22" t="s">
        <v>9</v>
      </c>
    </row>
    <row r="125" spans="1:6">
      <c r="A125" s="63" t="s">
        <v>122</v>
      </c>
      <c r="B125" s="63" t="s">
        <v>121</v>
      </c>
      <c r="C125" s="63">
        <v>20250123</v>
      </c>
      <c r="D125" s="62">
        <v>220000</v>
      </c>
      <c r="E125" s="63" t="s">
        <v>147</v>
      </c>
      <c r="F125" s="22" t="s">
        <v>48</v>
      </c>
    </row>
    <row r="126" spans="1:6">
      <c r="A126" s="63" t="s">
        <v>122</v>
      </c>
      <c r="B126" s="63" t="s">
        <v>121</v>
      </c>
      <c r="C126" s="63">
        <v>20250123</v>
      </c>
      <c r="D126" s="62">
        <v>8500</v>
      </c>
      <c r="E126" s="63" t="s">
        <v>147</v>
      </c>
      <c r="F126" s="22" t="s">
        <v>48</v>
      </c>
    </row>
    <row r="127" spans="1:6">
      <c r="A127" s="63" t="s">
        <v>122</v>
      </c>
      <c r="B127" s="63" t="s">
        <v>121</v>
      </c>
      <c r="C127" s="63">
        <v>20250115</v>
      </c>
      <c r="D127" s="62">
        <v>7879</v>
      </c>
      <c r="E127" s="63" t="s">
        <v>148</v>
      </c>
      <c r="F127" s="22" t="s">
        <v>9</v>
      </c>
    </row>
    <row r="128" spans="1:6">
      <c r="A128" s="63" t="s">
        <v>122</v>
      </c>
      <c r="B128" s="63" t="s">
        <v>121</v>
      </c>
      <c r="C128" s="63">
        <v>20250205</v>
      </c>
      <c r="D128" s="62">
        <v>537600</v>
      </c>
      <c r="E128" s="63" t="s">
        <v>149</v>
      </c>
      <c r="F128" s="22" t="s">
        <v>48</v>
      </c>
    </row>
    <row r="129" spans="1:6">
      <c r="A129" s="63" t="s">
        <v>122</v>
      </c>
      <c r="B129" s="63" t="s">
        <v>121</v>
      </c>
      <c r="C129" s="63">
        <v>20250205</v>
      </c>
      <c r="D129" s="62">
        <v>60000</v>
      </c>
      <c r="E129" s="63" t="s">
        <v>150</v>
      </c>
      <c r="F129" s="22" t="s">
        <v>48</v>
      </c>
    </row>
    <row r="130" spans="1:6">
      <c r="A130" s="63" t="s">
        <v>122</v>
      </c>
      <c r="B130" s="63" t="s">
        <v>121</v>
      </c>
      <c r="C130" s="63">
        <v>20250206</v>
      </c>
      <c r="D130" s="62">
        <v>250000</v>
      </c>
      <c r="E130" s="63" t="s">
        <v>151</v>
      </c>
      <c r="F130" s="22" t="s">
        <v>48</v>
      </c>
    </row>
    <row r="131" spans="1:6">
      <c r="A131" s="63" t="s">
        <v>122</v>
      </c>
      <c r="B131" s="63" t="s">
        <v>121</v>
      </c>
      <c r="C131" s="63">
        <v>20250210</v>
      </c>
      <c r="D131" s="62">
        <v>19000</v>
      </c>
      <c r="E131" s="63" t="s">
        <v>152</v>
      </c>
      <c r="F131" s="22" t="s">
        <v>48</v>
      </c>
    </row>
    <row r="132" spans="1:6">
      <c r="A132" s="63" t="s">
        <v>122</v>
      </c>
      <c r="B132" s="63" t="s">
        <v>121</v>
      </c>
      <c r="C132" s="63">
        <v>20250210</v>
      </c>
      <c r="D132" s="62">
        <v>30590</v>
      </c>
      <c r="E132" s="63" t="s">
        <v>152</v>
      </c>
      <c r="F132" s="22" t="s">
        <v>48</v>
      </c>
    </row>
    <row r="133" spans="1:6">
      <c r="A133" s="63" t="s">
        <v>122</v>
      </c>
      <c r="B133" s="63" t="s">
        <v>121</v>
      </c>
      <c r="C133" s="63">
        <v>20250210</v>
      </c>
      <c r="D133" s="62">
        <v>1000000</v>
      </c>
      <c r="E133" s="63" t="s">
        <v>153</v>
      </c>
      <c r="F133" s="22" t="s">
        <v>48</v>
      </c>
    </row>
    <row r="134" spans="1:6">
      <c r="A134" s="63" t="s">
        <v>122</v>
      </c>
      <c r="B134" s="63" t="s">
        <v>121</v>
      </c>
      <c r="C134" s="63">
        <v>20250205</v>
      </c>
      <c r="D134" s="62">
        <v>23000</v>
      </c>
      <c r="E134" s="63" t="s">
        <v>154</v>
      </c>
      <c r="F134" s="22" t="s">
        <v>48</v>
      </c>
    </row>
    <row r="135" spans="1:6">
      <c r="A135" s="63" t="s">
        <v>122</v>
      </c>
      <c r="B135" s="63" t="s">
        <v>121</v>
      </c>
      <c r="C135" s="63">
        <v>20250205</v>
      </c>
      <c r="D135" s="62">
        <v>4000</v>
      </c>
      <c r="E135" s="63" t="s">
        <v>154</v>
      </c>
      <c r="F135" s="22" t="s">
        <v>48</v>
      </c>
    </row>
    <row r="136" spans="1:6">
      <c r="A136" s="63" t="s">
        <v>122</v>
      </c>
      <c r="B136" s="63" t="s">
        <v>121</v>
      </c>
      <c r="C136" s="63">
        <v>20250210</v>
      </c>
      <c r="D136" s="62">
        <v>3000</v>
      </c>
      <c r="E136" s="63" t="s">
        <v>154</v>
      </c>
      <c r="F136" s="22" t="s">
        <v>48</v>
      </c>
    </row>
    <row r="137" spans="1:6">
      <c r="A137" s="63" t="s">
        <v>122</v>
      </c>
      <c r="B137" s="63" t="s">
        <v>121</v>
      </c>
      <c r="C137" s="63">
        <v>20250210</v>
      </c>
      <c r="D137" s="62">
        <v>22000</v>
      </c>
      <c r="E137" s="63" t="s">
        <v>154</v>
      </c>
      <c r="F137" s="22" t="s">
        <v>48</v>
      </c>
    </row>
    <row r="138" spans="1:6">
      <c r="A138" s="63" t="s">
        <v>122</v>
      </c>
      <c r="B138" s="63" t="s">
        <v>121</v>
      </c>
      <c r="C138" s="63">
        <v>20250210</v>
      </c>
      <c r="D138" s="62">
        <v>21600</v>
      </c>
      <c r="E138" s="63" t="s">
        <v>154</v>
      </c>
      <c r="F138" s="22" t="s">
        <v>48</v>
      </c>
    </row>
    <row r="139" spans="1:6">
      <c r="A139" s="63" t="s">
        <v>122</v>
      </c>
      <c r="B139" s="63" t="s">
        <v>121</v>
      </c>
      <c r="C139" s="63">
        <v>20250210</v>
      </c>
      <c r="D139" s="62">
        <v>464400</v>
      </c>
      <c r="E139" s="63" t="s">
        <v>155</v>
      </c>
      <c r="F139" s="22" t="s">
        <v>48</v>
      </c>
    </row>
    <row r="140" spans="1:6">
      <c r="A140" s="63" t="s">
        <v>122</v>
      </c>
      <c r="B140" s="63" t="s">
        <v>121</v>
      </c>
      <c r="C140" s="63">
        <v>20250210</v>
      </c>
      <c r="D140" s="62">
        <v>126000</v>
      </c>
      <c r="E140" s="63" t="s">
        <v>155</v>
      </c>
      <c r="F140" s="22" t="s">
        <v>48</v>
      </c>
    </row>
    <row r="141" spans="1:6">
      <c r="A141" s="63" t="s">
        <v>122</v>
      </c>
      <c r="B141" s="63" t="s">
        <v>121</v>
      </c>
      <c r="C141" s="63">
        <v>20250212</v>
      </c>
      <c r="D141" s="62">
        <v>336000</v>
      </c>
      <c r="E141" s="63" t="s">
        <v>156</v>
      </c>
      <c r="F141" s="22" t="s">
        <v>54</v>
      </c>
    </row>
    <row r="142" spans="1:6">
      <c r="A142" s="63" t="s">
        <v>122</v>
      </c>
      <c r="B142" s="63" t="s">
        <v>121</v>
      </c>
      <c r="C142" s="63">
        <v>20250212</v>
      </c>
      <c r="D142" s="62">
        <v>16920</v>
      </c>
      <c r="E142" s="63" t="s">
        <v>156</v>
      </c>
      <c r="F142" s="22" t="s">
        <v>54</v>
      </c>
    </row>
    <row r="143" spans="1:6">
      <c r="A143" s="63" t="s">
        <v>122</v>
      </c>
      <c r="B143" s="63" t="s">
        <v>121</v>
      </c>
      <c r="C143" s="63">
        <v>20250212</v>
      </c>
      <c r="D143" s="62">
        <v>7940</v>
      </c>
      <c r="E143" s="63" t="s">
        <v>157</v>
      </c>
      <c r="F143" s="22" t="s">
        <v>48</v>
      </c>
    </row>
    <row r="144" spans="1:6">
      <c r="A144" s="63" t="s">
        <v>122</v>
      </c>
      <c r="B144" s="63" t="s">
        <v>121</v>
      </c>
      <c r="C144" s="63">
        <v>20250210</v>
      </c>
      <c r="D144" s="62">
        <v>10000</v>
      </c>
      <c r="E144" s="63" t="s">
        <v>157</v>
      </c>
      <c r="F144" s="22" t="s">
        <v>48</v>
      </c>
    </row>
    <row r="145" spans="1:6">
      <c r="A145" s="63" t="s">
        <v>122</v>
      </c>
      <c r="B145" s="63" t="s">
        <v>121</v>
      </c>
      <c r="C145" s="63">
        <v>20250212</v>
      </c>
      <c r="D145" s="62">
        <v>19300</v>
      </c>
      <c r="E145" s="63" t="s">
        <v>157</v>
      </c>
      <c r="F145" s="22" t="s">
        <v>48</v>
      </c>
    </row>
    <row r="146" spans="1:6">
      <c r="A146" s="63" t="s">
        <v>122</v>
      </c>
      <c r="B146" s="63" t="s">
        <v>121</v>
      </c>
      <c r="C146" s="63">
        <v>20250212</v>
      </c>
      <c r="D146" s="62">
        <v>18720</v>
      </c>
      <c r="E146" s="63" t="s">
        <v>157</v>
      </c>
      <c r="F146" s="22" t="s">
        <v>48</v>
      </c>
    </row>
    <row r="147" spans="1:6">
      <c r="A147" s="63" t="s">
        <v>122</v>
      </c>
      <c r="B147" s="63" t="s">
        <v>121</v>
      </c>
      <c r="C147" s="63">
        <v>20250207</v>
      </c>
      <c r="D147" s="62">
        <v>800000</v>
      </c>
      <c r="E147" s="63" t="s">
        <v>158</v>
      </c>
      <c r="F147" s="22" t="s">
        <v>7</v>
      </c>
    </row>
    <row r="148" spans="1:6">
      <c r="A148" s="63" t="s">
        <v>122</v>
      </c>
      <c r="B148" s="63" t="s">
        <v>121</v>
      </c>
      <c r="C148" s="63">
        <v>20250210</v>
      </c>
      <c r="D148" s="62">
        <v>198400</v>
      </c>
      <c r="E148" s="63" t="s">
        <v>159</v>
      </c>
      <c r="F148" s="22" t="s">
        <v>7</v>
      </c>
    </row>
    <row r="149" spans="1:6">
      <c r="A149" s="63" t="s">
        <v>122</v>
      </c>
      <c r="B149" s="63" t="s">
        <v>121</v>
      </c>
      <c r="C149" s="63">
        <v>20250214</v>
      </c>
      <c r="D149" s="62">
        <v>2660</v>
      </c>
      <c r="E149" s="63" t="s">
        <v>160</v>
      </c>
      <c r="F149" s="22" t="s">
        <v>9</v>
      </c>
    </row>
    <row r="150" spans="1:6">
      <c r="A150" s="63" t="s">
        <v>122</v>
      </c>
      <c r="B150" s="63" t="s">
        <v>121</v>
      </c>
      <c r="C150" s="63">
        <v>20250221</v>
      </c>
      <c r="D150" s="62">
        <v>103730</v>
      </c>
      <c r="E150" s="63" t="s">
        <v>119</v>
      </c>
      <c r="F150" s="22" t="s">
        <v>6</v>
      </c>
    </row>
    <row r="151" spans="1:6">
      <c r="A151" s="21"/>
      <c r="B151" s="21"/>
      <c r="C151" s="23"/>
      <c r="D151" s="24"/>
      <c r="E151" s="21"/>
      <c r="F151" s="22"/>
    </row>
    <row r="152" spans="1:6">
      <c r="A152" s="21"/>
      <c r="B152" s="21"/>
      <c r="C152" s="23"/>
      <c r="D152" s="24"/>
      <c r="E152" s="21"/>
      <c r="F152" s="22"/>
    </row>
    <row r="153" spans="1:6">
      <c r="A153" s="21"/>
      <c r="B153" s="21"/>
      <c r="C153" s="23"/>
      <c r="D153" s="24"/>
      <c r="E153" s="21"/>
      <c r="F153" s="22"/>
    </row>
    <row r="154" spans="1:6">
      <c r="A154" s="21"/>
      <c r="B154" s="21"/>
      <c r="C154" s="23"/>
      <c r="D154" s="24"/>
      <c r="E154" s="21"/>
      <c r="F154" s="22"/>
    </row>
    <row r="155" spans="1:6">
      <c r="A155" s="21"/>
      <c r="B155" s="21"/>
      <c r="C155" s="23"/>
      <c r="D155" s="24"/>
      <c r="E155" s="21"/>
      <c r="F155" s="22"/>
    </row>
    <row r="156" spans="1:6">
      <c r="A156" s="21"/>
      <c r="B156" s="21"/>
      <c r="C156" s="23"/>
      <c r="D156" s="24"/>
      <c r="E156" s="21"/>
      <c r="F156" s="22"/>
    </row>
    <row r="157" spans="1:6">
      <c r="A157" s="21"/>
      <c r="B157" s="21"/>
      <c r="C157" s="23"/>
      <c r="D157" s="24"/>
      <c r="E157" s="21"/>
      <c r="F157" s="22"/>
    </row>
    <row r="158" spans="1:6">
      <c r="A158" s="21"/>
      <c r="B158" s="21"/>
      <c r="C158" s="23"/>
      <c r="D158" s="24"/>
      <c r="E158" s="21"/>
      <c r="F158" s="22"/>
    </row>
    <row r="159" spans="1:6">
      <c r="A159" s="21"/>
      <c r="B159" s="21"/>
      <c r="C159" s="23"/>
      <c r="D159" s="24"/>
      <c r="E159" s="21"/>
      <c r="F159" s="22"/>
    </row>
    <row r="160" spans="1:6">
      <c r="A160" s="21"/>
      <c r="B160" s="21"/>
      <c r="C160" s="23"/>
      <c r="D160" s="24"/>
      <c r="E160" s="21"/>
      <c r="F160" s="22"/>
    </row>
    <row r="161" spans="1:6">
      <c r="A161" s="21"/>
      <c r="B161" s="21"/>
      <c r="C161" s="23"/>
      <c r="D161" s="24"/>
      <c r="E161" s="21"/>
      <c r="F161" s="22"/>
    </row>
    <row r="162" spans="1:6">
      <c r="A162" s="8"/>
    </row>
    <row r="163" spans="1:6">
      <c r="A163" s="16"/>
    </row>
  </sheetData>
  <mergeCells count="20">
    <mergeCell ref="A25:B25"/>
    <mergeCell ref="A26:B26"/>
    <mergeCell ref="A15:D15"/>
    <mergeCell ref="C7:D7"/>
    <mergeCell ref="A7:A8"/>
    <mergeCell ref="A22:B22"/>
    <mergeCell ref="A21:B21"/>
    <mergeCell ref="A24:B24"/>
    <mergeCell ref="A23:B23"/>
    <mergeCell ref="A1:E1"/>
    <mergeCell ref="A20:B20"/>
    <mergeCell ref="A19:B19"/>
    <mergeCell ref="A18:B18"/>
    <mergeCell ref="A17:B17"/>
    <mergeCell ref="A16:B16"/>
    <mergeCell ref="A37:C37"/>
    <mergeCell ref="A35:E35"/>
    <mergeCell ref="A29:B29"/>
    <mergeCell ref="A28:B28"/>
    <mergeCell ref="A27:B27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30" t="s">
        <v>12</v>
      </c>
      <c r="B3" s="31" t="s">
        <v>10</v>
      </c>
      <c r="C3" s="31" t="s">
        <v>26</v>
      </c>
    </row>
    <row r="4" spans="1:3" ht="33" customHeight="1">
      <c r="A4" s="5">
        <v>1</v>
      </c>
      <c r="B4" s="7" t="s">
        <v>21</v>
      </c>
      <c r="C4" s="25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</cp:lastModifiedBy>
  <cp:lastPrinted>2024-04-09T02:30:01Z</cp:lastPrinted>
  <dcterms:created xsi:type="dcterms:W3CDTF">2020-01-28T18:46:27Z</dcterms:created>
  <dcterms:modified xsi:type="dcterms:W3CDTF">2025-05-19T00:40:11Z</dcterms:modified>
</cp:coreProperties>
</file>